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8595" windowHeight="5190" activeTab="1"/>
  </bookViews>
  <sheets>
    <sheet name="Sheet5" sheetId="7" r:id="rId1"/>
    <sheet name="Resource Races" sheetId="6" r:id="rId2"/>
    <sheet name="All Races" sheetId="2" r:id="rId3"/>
  </sheets>
  <calcPr calcId="125725"/>
</workbook>
</file>

<file path=xl/calcChain.xml><?xml version="1.0" encoding="utf-8"?>
<calcChain xmlns="http://schemas.openxmlformats.org/spreadsheetml/2006/main">
  <c r="A5" i="2"/>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4"/>
  <c r="A3"/>
  <c r="A2"/>
  <c r="N213"/>
  <c r="U169" i="6"/>
  <c r="U171" s="1"/>
  <c r="T169"/>
  <c r="T176" s="1"/>
  <c r="S169"/>
  <c r="S173" s="1"/>
  <c r="Q162"/>
  <c r="P162"/>
  <c r="O162"/>
  <c r="N162"/>
  <c r="U170" s="1"/>
  <c r="M162"/>
  <c r="T170" s="1"/>
  <c r="L162"/>
  <c r="S170" s="1"/>
  <c r="Q163"/>
  <c r="P163"/>
  <c r="O163"/>
  <c r="N163"/>
  <c r="M163"/>
  <c r="L163" l="1"/>
  <c r="U172"/>
  <c r="S172"/>
  <c r="S174"/>
  <c r="T171"/>
  <c r="T174"/>
  <c r="T175"/>
  <c r="S171"/>
  <c r="T172"/>
  <c r="T173"/>
</calcChain>
</file>

<file path=xl/sharedStrings.xml><?xml version="1.0" encoding="utf-8"?>
<sst xmlns="http://schemas.openxmlformats.org/spreadsheetml/2006/main" count="3544" uniqueCount="982">
  <si>
    <t>Link</t>
  </si>
  <si>
    <t>Date Reported</t>
  </si>
  <si>
    <t>OS</t>
  </si>
  <si>
    <t>https://bugs.launchpad.net/ubuntu/maverick/+source/samba/+bug/596064</t>
  </si>
  <si>
    <t>https://bugs.launchpad.net/ubuntu/+source/lvm2/+bug/84672</t>
  </si>
  <si>
    <t>https://bugs.launchpad.net/ubuntu/+source/cryptsetup/+bug/475936</t>
  </si>
  <si>
    <t>https://bugs.launchpad.net/ubuntu/+source/nfs-utils/+bug/484209</t>
  </si>
  <si>
    <t>https://bugs.launchpad.net/ubuntu/+source/multipath-tools/+bug/585027</t>
  </si>
  <si>
    <t>https://bugs.launchpad.net/ubuntu/+source/nfs-utils/+bug/610863</t>
  </si>
  <si>
    <t>https://bugs.launchpad.net/debian/+source/bash/+bug/10809</t>
  </si>
  <si>
    <t>https://bugs.launchpad.net/ubuntu/+source/at-spi/+bug/562776</t>
  </si>
  <si>
    <t>https://bugs.launchpad.net/ubuntu/+source/udev/+bug/610107</t>
  </si>
  <si>
    <t>https://bugs.launchpad.net/ubuntu/+source/ltsp/+bug/326779</t>
  </si>
  <si>
    <t>https://bugs.launchpad.net/ubuntu/+source/screen/+bug/298414</t>
  </si>
  <si>
    <t>https://bugs.launchpad.net/ubuntu/+source/screen/+bug/574773</t>
  </si>
  <si>
    <t>https://bugs.launchpad.net/ubuntu/+source/sysvinit/+bug/688541</t>
  </si>
  <si>
    <t>https://bugs.launchpad.net/ubuntu/+source/dash/+bug/675185</t>
  </si>
  <si>
    <t>https://bugs.launchpad.net/ubuntu/maverick/+source/parted/+bug/664115</t>
  </si>
  <si>
    <t>Cause</t>
  </si>
  <si>
    <t>snapshot fails to load</t>
  </si>
  <si>
    <t>mountall</t>
  </si>
  <si>
    <t>ubuntu 9.10</t>
  </si>
  <si>
    <t>nfs-utils</t>
  </si>
  <si>
    <t>mount fails</t>
  </si>
  <si>
    <t>process tries to start twice</t>
  </si>
  <si>
    <t>ubuntu 10.04</t>
  </si>
  <si>
    <t>ubuntu 7.04</t>
  </si>
  <si>
    <t>?</t>
  </si>
  <si>
    <t>bash</t>
  </si>
  <si>
    <t>debian 3.1</t>
  </si>
  <si>
    <t>file being concurrently written</t>
  </si>
  <si>
    <t>at-spi</t>
  </si>
  <si>
    <t>GNOME unusable</t>
  </si>
  <si>
    <t>udev</t>
  </si>
  <si>
    <t>ubuntu 9.04</t>
  </si>
  <si>
    <t>ubuntu 8.04</t>
  </si>
  <si>
    <t>screen</t>
  </si>
  <si>
    <t>ltsp</t>
  </si>
  <si>
    <t>RAID drive inaccessable</t>
  </si>
  <si>
    <t>can't connect to server</t>
  </si>
  <si>
    <t>file system corrupted</t>
  </si>
  <si>
    <t>cpu is at 100% usage</t>
  </si>
  <si>
    <t>ubuntu 10.10</t>
  </si>
  <si>
    <t>devices stalled until timeout</t>
  </si>
  <si>
    <t>https://bugs.launchpad.net/ubuntu/lucid/+source/portmap/+bug/525154</t>
  </si>
  <si>
    <t>https://bugs.launchpad.net/ubuntu/natty/+source/ifupdown/+bug/689892</t>
  </si>
  <si>
    <t>https://bugs.launchpad.net/ubuntu/lucid/+source/openssh/+bug/687535</t>
  </si>
  <si>
    <t>https://bugs.launchpad.net/scribe2/+bug/684492</t>
  </si>
  <si>
    <t>https://bugs.launchpad.net/bzr/+bug/681047</t>
  </si>
  <si>
    <t>https://bugs.launchpad.net/ubuntu/+source/openssl/+bug/676243</t>
  </si>
  <si>
    <t>https://bugs.launchpad.net/ubuntu/+source/net-tools/+bug/674838</t>
  </si>
  <si>
    <t>https://bugs.launchpad.net/ubuntu/+source/usb-modeswitch/+bug/673435</t>
  </si>
  <si>
    <t>https://bugs.launchpad.net/ubuntu/+source/mountall/+bug/659492</t>
  </si>
  <si>
    <t>https://bugs.launchpad.net/ubuntu/lucid/+source/update-manager/+bug/656881</t>
  </si>
  <si>
    <t>https://bugs.launchpad.net/ubuntu/+source/upstart/+bug/655447</t>
  </si>
  <si>
    <t>nfs-utils, portmap</t>
  </si>
  <si>
    <t>scribe2</t>
  </si>
  <si>
    <t>ubuntu</t>
  </si>
  <si>
    <t>zodb</t>
  </si>
  <si>
    <t>bazaar</t>
  </si>
  <si>
    <t>https://bugs.launchpad.net/zodb/+bug/683763</t>
  </si>
  <si>
    <t>openssl</t>
  </si>
  <si>
    <t>usb-modeswitch</t>
  </si>
  <si>
    <t>upstart</t>
  </si>
  <si>
    <t>firefox</t>
  </si>
  <si>
    <t>system fails to boot</t>
  </si>
  <si>
    <t>ssh fails</t>
  </si>
  <si>
    <t>unable to read file</t>
  </si>
  <si>
    <t>unable to move file</t>
  </si>
  <si>
    <t>buffer overflow</t>
  </si>
  <si>
    <t>ip address is reset</t>
  </si>
  <si>
    <t>configuration switch fails</t>
  </si>
  <si>
    <t>file system is busy with fsck</t>
  </si>
  <si>
    <t>updates are not installed</t>
  </si>
  <si>
    <t>other mounts fail</t>
  </si>
  <si>
    <t>Effect</t>
  </si>
  <si>
    <t>ubuntu 6.01</t>
  </si>
  <si>
    <t>word documents display as corrupted when displayed out of mutt</t>
  </si>
  <si>
    <t>Package</t>
  </si>
  <si>
    <t>https://bugs.launchpad.net/ubuntu/+source/mutt/+bug/40930</t>
  </si>
  <si>
    <t>mutt deletes the /tmp file immediately after openoffice opens the file</t>
  </si>
  <si>
    <t>Race Category</t>
  </si>
  <si>
    <t>https://bugs.launchpad.net/ubuntu/+source/indicator-appmenu/+bug/645355</t>
  </si>
  <si>
    <t>closed windows are processed by mutter</t>
  </si>
  <si>
    <t>a window is closed immediately after being opened</t>
  </si>
  <si>
    <t>play framework</t>
  </si>
  <si>
    <t>https://bugs.launchpad.net/play/+bug/643232</t>
  </si>
  <si>
    <t>increment, add, and replace methods are not syncrhonized</t>
  </si>
  <si>
    <t>operations can be completely lost</t>
  </si>
  <si>
    <t>https://bugs.launchpad.net/ubuntu/lucid/+source/mysql-dfsg-5.1/+bug/620441</t>
  </si>
  <si>
    <t>tables are corrupted</t>
  </si>
  <si>
    <t>mysql is killed while there are open connections that take longer than 5s</t>
  </si>
  <si>
    <t>file</t>
  </si>
  <si>
    <t>aptdaemon</t>
  </si>
  <si>
    <t>apt-get and aptdaemon do not share file locks correctly</t>
  </si>
  <si>
    <t>https://bugs.launchpad.net/ubuntu/+source/aptdaemon/+bug/639847</t>
  </si>
  <si>
    <t>if apt-get is called then update manager is opened
 it gives an error saying packag indices are broken</t>
  </si>
  <si>
    <t>https://bugs.launchpad.net/indicator-sound/+bug/638891</t>
  </si>
  <si>
    <t>sound menu service crashes</t>
  </si>
  <si>
    <t>the service has not yet instantiated the volume widget</t>
  </si>
  <si>
    <t>https://bugs.launchpad.net/ubuntu/+source/resolvconf/+bug/631681</t>
  </si>
  <si>
    <t>resolvconf</t>
  </si>
  <si>
    <t>resolvconf startup script erases the DNS entries for the
dhcpobtain DNS addresses on a server</t>
  </si>
  <si>
    <t>resolvconf script is run before networking and ifupdown at startup</t>
  </si>
  <si>
    <t>keepalived</t>
  </si>
  <si>
    <t>datacenter disruptions due to gratious arp/multicast floods</t>
  </si>
  <si>
    <t>https://bugs.launchpad.net/ubuntu/maverick/+source/keepalived/+bug/619712</t>
  </si>
  <si>
    <t>adding a third machine to be master of an existing cluster</t>
  </si>
  <si>
    <t>https://bugs.launchpad.net/ubuntu/+source/network-manager/+bug/623502</t>
  </si>
  <si>
    <t>network-manager</t>
  </si>
  <si>
    <t>cannot automount network drives after boot</t>
  </si>
  <si>
    <t>network interface is not started in time for autofs to start</t>
  </si>
  <si>
    <t>https://bugs.launchpad.net/ubuntu/maverick/+source/eucalyptus/+bug/622698</t>
  </si>
  <si>
    <t>eucalyptus</t>
  </si>
  <si>
    <t>walrus and cc fail to register, sc loops waiting for a cluser</t>
  </si>
  <si>
    <t>uec-component-listener starts too early</t>
  </si>
  <si>
    <t>https://bugs.launchpad.net/zeitgeist-datahub/+bug/616778</t>
  </si>
  <si>
    <t>signal is delivered before reply to DataSourceRegister
updating the timestamp</t>
  </si>
  <si>
    <t>history from GtkRecentManager is not pushed</t>
  </si>
  <si>
    <t>https://bugs.launchpad.net/ubuntu/+source/mountall/+bug/613825</t>
  </si>
  <si>
    <t>nfs filesystems fail to mount successfully after boot</t>
  </si>
  <si>
    <t>statd is not guaranteed to be in a running state when mountall starts</t>
  </si>
  <si>
    <t>https://bugs.launchpad.net/ubuntu/+source/ifupdown/+bug/611877</t>
  </si>
  <si>
    <t>https://bugs.launchpad.net/ubuntu/+source/network-manager-openvpn/+bug/610361</t>
  </si>
  <si>
    <t>https://bugs.launchpad.net/ubuntu/+source/linux/+bug/606244</t>
  </si>
  <si>
    <t>https://bugs.launchpad.net/ubuntu/+source/apache2/+bug/603192</t>
  </si>
  <si>
    <t>ifupdown</t>
  </si>
  <si>
    <t>pre-start script references /var/run but /var/run is only
available after mountall sends the "local-filesystems" event</t>
  </si>
  <si>
    <t>upstart network-interface.conf fails</t>
  </si>
  <si>
    <t>network manager cannot apply the IP address to a TUN device</t>
  </si>
  <si>
    <t>xserver</t>
  </si>
  <si>
    <t>X fails to find a screen</t>
  </si>
  <si>
    <t>drm stack is not included into initrd using FRAMEBUFFER=yes
with initramfs-tools</t>
  </si>
  <si>
    <t>reload signal is sent before the server has registered its signal handlers</t>
  </si>
  <si>
    <t>php files are not processed unless apache is restarted</t>
  </si>
  <si>
    <t>notify-osd</t>
  </si>
  <si>
    <t>notify-osd daemon is not started</t>
  </si>
  <si>
    <t>https://bugs.launchpad.net/ubuntu/+source/notify-osd/+bug/600508</t>
  </si>
  <si>
    <t>notify-osd is registered by a depricated version which does not start it</t>
  </si>
  <si>
    <t>unity</t>
  </si>
  <si>
    <t>mouse move event is lost</t>
  </si>
  <si>
    <t>https://bugs.launchpad.net/ubuntu/+source/unity/+bug/588299</t>
  </si>
  <si>
    <t>a window is selected by click and last_selected_clone gets set to null
until the click is processed</t>
  </si>
  <si>
    <t>https://bugs.launchpad.net/ubuntu/lucid/+source/checkbox/+bug/562580</t>
  </si>
  <si>
    <t>checkbox</t>
  </si>
  <si>
    <t>Checkbox-gtk starts Firefox for viewing summary report instead
of default browser.</t>
  </si>
  <si>
    <t>return code variable is used when communicating with gconftool to get the preferred browser configuration instead of wait()</t>
  </si>
  <si>
    <t>device</t>
  </si>
  <si>
    <t>https://bugs.launchpad.net/ubuntu/karmic/+source/cdrom-detect/+bug/586036</t>
  </si>
  <si>
    <t>debian installer can't mount cd image off flash drive</t>
  </si>
  <si>
    <t>usb drive has not settled when the debian installer checks for it</t>
  </si>
  <si>
    <t>dmsetup reports map already present</t>
  </si>
  <si>
    <t>nmbd fails to start at boot</t>
  </si>
  <si>
    <t>nmdb tries to start before samba has service has finished setting up</t>
  </si>
  <si>
    <t>sometimes devices are not ready before the two packages start up</t>
  </si>
  <si>
    <t>/dev/mapper/tmp not ready when mkft is run on it</t>
  </si>
  <si>
    <t>files are not mounted</t>
  </si>
  <si>
    <t>multipath does not create a seperate /dev/mapper entry</t>
  </si>
  <si>
    <t>mountall event fails</t>
  </si>
  <si>
    <t>statd job starts before service is listening</t>
  </si>
  <si>
    <t>.bash_history is deleted</t>
  </si>
  <si>
    <t>message sent to at-spi-registryd before it has fully started</t>
  </si>
  <si>
    <t>init scripts race with each other</t>
  </si>
  <si>
    <t>screen command runs with wrong permissions</t>
  </si>
  <si>
    <t>/etc/init.d/screen-cleanup runs too early during startup</t>
  </si>
  <si>
    <t>/etc/rcS.d/S70screen-cleanup runs too early during startup</t>
  </si>
  <si>
    <t>/var/run/screen': Permission denied</t>
  </si>
  <si>
    <t>mysql, sysvinit</t>
  </si>
  <si>
    <t>mysql, dash</t>
  </si>
  <si>
    <t>file system never unmounted because sql  is still using it</t>
  </si>
  <si>
    <t>dash loses an exit signal during wait so it loops forever</t>
  </si>
  <si>
    <t>no backwards compatible udevdm to respond to newer version
udevadm after a partition change</t>
  </si>
  <si>
    <t>upstart script does not block list jobs</t>
  </si>
  <si>
    <t>network starts without security</t>
  </si>
  <si>
    <t>openssh, upstart</t>
  </si>
  <si>
    <t>after ssh forks and has its parent exit, upstart thinks ssh crashed and
tries to restart it</t>
  </si>
  <si>
    <t>two overlapping processes both read the same scandata
and write out two different modified forms</t>
  </si>
  <si>
    <t>the last write to finish is saved</t>
  </si>
  <si>
    <t>client tries to read mounted file before it is saved to server</t>
  </si>
  <si>
    <t>shared file not closed by either client or server</t>
  </si>
  <si>
    <t>flaw in OpenSSL TLS server extension code parsing</t>
  </si>
  <si>
    <t>network-manager does dhcp discovery long after startup, so you can't
use ifconfig to set the address before that</t>
  </si>
  <si>
    <t>usb device is claimed by kernel drivers during usb-modeswitch</t>
  </si>
  <si>
    <t>freespace check fails, file not found</t>
  </si>
  <si>
    <t>if /tmp and /usr are different filesystems, mounted-tmp starts on
mounted /tmp, but no sync is done to verify if /usr is already mounted.</t>
  </si>
  <si>
    <t>memory</t>
  </si>
  <si>
    <t>when openvpn connects to a server with default settings, it applies
the IP address information</t>
  </si>
  <si>
    <t>https://bugs.launchpad.net/ubuntu/+bug/531569</t>
  </si>
  <si>
    <t>https://bugs.launchpad.net/appscale/+bug/700455</t>
  </si>
  <si>
    <t>dependency</t>
  </si>
  <si>
    <t>statd.conf start races with the mounting of /var as rpc.statd
needs /var/lib/nfs to be available in dependency to work</t>
  </si>
  <si>
    <t>post-startup</t>
  </si>
  <si>
    <t>Other Entities Involved</t>
  </si>
  <si>
    <t>the appengine nodes will attempt to copy the app from the head node 
to their machine before the user's box (where the tools are run)</t>
  </si>
  <si>
    <t>app data is uploaded before scp has been called</t>
  </si>
  <si>
    <t>https://bugs.launchpad.net/ubuntu/lucid/+source/software-center/+bug/586306</t>
  </si>
  <si>
    <t>software-center</t>
  </si>
  <si>
    <t>software-center crashed with TypeError in display_search()</t>
  </si>
  <si>
    <t>https://bugs.launchpad.net/txzookeeper/+bug/586490</t>
  </si>
  <si>
    <t>txzookeeper</t>
  </si>
  <si>
    <t>connection can timeout and still connect at the same time</t>
  </si>
  <si>
    <t>during connect, the timeout method does not check to see if it has
connected</t>
  </si>
  <si>
    <t>multipath + libvirtd leak memory over time</t>
  </si>
  <si>
    <t>https://bugs.launchpad.net/debian/+source/libvirt/+bug/571093</t>
  </si>
  <si>
    <t>see Bug:  #585027, device resources are never released</t>
  </si>
  <si>
    <t>https://bugs.launchpad.net/ubuntu/+source/kdebase/+bug/583695</t>
  </si>
  <si>
    <t>kdebase</t>
  </si>
  <si>
    <t>two processes try to bind to the same tcp-port</t>
  </si>
  <si>
    <t>everytime a process starts, it starts a duplicate of itself</t>
  </si>
  <si>
    <t>https://bugs.launchpad.net/null/+bug/573387</t>
  </si>
  <si>
    <t>gnome-keyring-daemon fails to start</t>
  </si>
  <si>
    <t>gnome-keyring</t>
  </si>
  <si>
    <t>startup</t>
  </si>
  <si>
    <t>gnome-keyring-daemon couldn't connect to dbus session bus</t>
  </si>
  <si>
    <t>TOCTOU</t>
  </si>
  <si>
    <t>permission to read/write the input and output files is checked using
access() before opening them without further checking later in the code</t>
  </si>
  <si>
    <t>application is open to attacks</t>
  </si>
  <si>
    <t>https://bugs.launchpad.net/codership-mysql/0.8/+bug/552465</t>
  </si>
  <si>
    <t>races in shutdown and configuration changes for committing
transactions</t>
  </si>
  <si>
    <t>close_connections() is called before wsrep-&gt;disconnect() in shutdown </t>
  </si>
  <si>
    <t>https://bugs.launchpad.net/unity/+bug/578956</t>
  </si>
  <si>
    <t>icons and panels don't appear on desktop after application closes</t>
  </si>
  <si>
    <t>use of libwnck inside the mutter plugin, causes a race with mutter's
main loop</t>
  </si>
  <si>
    <t>https://bugs.launchpad.net/ubuntu/+source/phatch/+bug/576061</t>
  </si>
  <si>
    <t>phatch</t>
  </si>
  <si>
    <t>fopen() should not be used on files opened with mkstemp()</t>
  </si>
  <si>
    <t>https://bugs.launchpad.net/ubuntu/+source/udev/+bug/575244</t>
  </si>
  <si>
    <t>network interface names do not correspond to the actual interfaces
they are supposed to correspond to</t>
  </si>
  <si>
    <t>/etc/init/network-interface.conf grabs the name originally detected by the kernel and runs ifup on it before udev has had a chance to rename the interfaces</t>
  </si>
  <si>
    <t>https://bugs.launchpad.net/bonecp/+bug/573225</t>
  </si>
  <si>
    <t>bonecp</t>
  </si>
  <si>
    <t>pool termination can race and not release the DB connection</t>
  </si>
  <si>
    <t>connection is held for too long in the pool shutdown phase (eventually since you're looping, the DB runs out of connections)</t>
  </si>
  <si>
    <t>https://bugs.launchpad.net/ubuntu/+source/linux/+bug/571977</t>
  </si>
  <si>
    <t>alarm event will not trigger</t>
  </si>
  <si>
    <t>when system is resuming after sleep, if the time has been set to the
future, the system will misreport the alarm event firing</t>
  </si>
  <si>
    <t>https://bugs.launchpad.net/ubuntu/+source/nfs-utils/+bug/571966</t>
  </si>
  <si>
    <t>see bug: #525154, gssd needs /var mounted as  well</t>
  </si>
  <si>
    <t>https://bugs.launchpad.net/bzr-explorer/+bug/571106</t>
  </si>
  <si>
    <t>error: bazaar cannot open file because it is being used by another
process</t>
  </si>
  <si>
    <t>race condition somewhere in bzr-explorer, or qrevert doesn't unlock</t>
  </si>
  <si>
    <t>https://bugs.launchpad.net/pqm/+bug/568044</t>
  </si>
  <si>
    <t>queue still thinks file is present after it has been deleted</t>
  </si>
  <si>
    <t>https://bugs.launchpad.net/ubuntu/+source/gnome-volume-manager/+bug/566549</t>
  </si>
  <si>
    <t>https://bugs.launchpad.net/sbcl/+bug/565419</t>
  </si>
  <si>
    <t>https://bugs.launchpad.net/ubuntu/+source/pulseaudio/+bug/557421</t>
  </si>
  <si>
    <t>https://bugs.launchpad.net/upstart/+bug/545673</t>
  </si>
  <si>
    <t>https://bugs.launchpad.net/ubuntu/lucid/+source/fglrx-installer/+bug/538071</t>
  </si>
  <si>
    <t>usb device is reported as safe to unplug, then after there is another
message saying a process holds a lock on a file in the drive</t>
  </si>
  <si>
    <t>there is no notification when a semaphore is released</t>
  </si>
  <si>
    <t>semaphore is received, but because of an interrupt the notification
code is never run</t>
  </si>
  <si>
    <t>module-udev-detect races with module-default-device-restore</t>
  </si>
  <si>
    <t>external usb sound card is not detected properly</t>
  </si>
  <si>
    <t>upstart job has a status of started/running but no pid</t>
  </si>
  <si>
    <t>startup job runs at the same time as the mounting of /usr which is
required to run the job</t>
  </si>
  <si>
    <t>upstart is not able to access /usr/lib during boot because it is on
a separate partition</t>
  </si>
  <si>
    <t>System fails to blacklist nouveau and as a result nvidia drivers are
unable to claim the device and boot</t>
  </si>
  <si>
    <t>https://bugs.launchpad.net/ubuntu/+source/nfs-utils/+bug/547139</t>
  </si>
  <si>
    <t>mountall sometimes tries to mount NFS filesystems before rpc.statd
has started</t>
  </si>
  <si>
    <t>console error of the following - mount.nfs: rpc.statd is not running but is required for remote locking</t>
  </si>
  <si>
    <t>statd</t>
  </si>
  <si>
    <t>samba</t>
  </si>
  <si>
    <t>lvm2</t>
  </si>
  <si>
    <t>parted</t>
  </si>
  <si>
    <t>net-tools</t>
  </si>
  <si>
    <t>network-manager-openvpn</t>
  </si>
  <si>
    <t>apache2</t>
  </si>
  <si>
    <t>php5</t>
  </si>
  <si>
    <t>dbus</t>
  </si>
  <si>
    <t>Resource?</t>
  </si>
  <si>
    <t>TOCTOU?</t>
  </si>
  <si>
    <t>Multiple Programs?</t>
  </si>
  <si>
    <t>Resource</t>
  </si>
  <si>
    <t>nmbd</t>
  </si>
  <si>
    <t>process</t>
  </si>
  <si>
    <t xml:space="preserve">Would you consider Samba and NMDB separate processs?
(Determines multiple programs, samba man pages say nmdb is part of samba) </t>
  </si>
  <si>
    <t>Program fails to start</t>
  </si>
  <si>
    <t>Program crashes (no data loss)</t>
  </si>
  <si>
    <t>schroot, mdadm, udev,
devicemapper</t>
  </si>
  <si>
    <t>mountall, cryptsetup</t>
  </si>
  <si>
    <t>udev, mkfs</t>
  </si>
  <si>
    <t>file system</t>
  </si>
  <si>
    <t>Files aren't accessible</t>
  </si>
  <si>
    <t>multipath-tools</t>
  </si>
  <si>
    <t>udev, dmsetup</t>
  </si>
  <si>
    <t>Very Serious (boot failure, data loss, system availibility)?</t>
  </si>
  <si>
    <t>are statd and nfs parts of the same program? (I think yes)</t>
  </si>
  <si>
    <t>statd, upstart</t>
  </si>
  <si>
    <t>atomicity</t>
  </si>
  <si>
    <t>gnome, gdmsetup</t>
  </si>
  <si>
    <t>boot only</t>
  </si>
  <si>
    <t>startup (boot)</t>
  </si>
  <si>
    <t>boot only?</t>
  </si>
  <si>
    <t>md-RAID is not ready in time</t>
  </si>
  <si>
    <t>upstart,
mounted-varrun</t>
  </si>
  <si>
    <t>? (startup script?)</t>
  </si>
  <si>
    <t>shutdown</t>
  </si>
  <si>
    <t>umount, shutdown</t>
  </si>
  <si>
    <t>signal</t>
  </si>
  <si>
    <t>mariadb</t>
  </si>
  <si>
    <t>udev, chroot</t>
  </si>
  <si>
    <t>not really a race, but it is a buggy solution to preventing
races that occur when a partition is changed</t>
  </si>
  <si>
    <t>Notes / Questions</t>
  </si>
  <si>
    <t>State</t>
  </si>
  <si>
    <t>upstart,
network interface</t>
  </si>
  <si>
    <t>can you run upstart after booting has finished?</t>
  </si>
  <si>
    <t>sftp (network)</t>
  </si>
  <si>
    <t>nfs (network)</t>
  </si>
  <si>
    <t>(network)</t>
  </si>
  <si>
    <t>memory?</t>
  </si>
  <si>
    <t>ifconfig,
network-manager</t>
  </si>
  <si>
    <t>kernel drivers</t>
  </si>
  <si>
    <t>The resource is let go for a short amount of time, and
claimed by a different service instead of being reclaimed,
is this atomicity (it can be solved in multiple ways)?</t>
  </si>
  <si>
    <t>fsck</t>
  </si>
  <si>
    <t>update-manager</t>
  </si>
  <si>
    <t>there's not much information on this bug, I think the code
might be available though</t>
  </si>
  <si>
    <t>mutt, openoffice</t>
  </si>
  <si>
    <t>indicator-app-menu</t>
  </si>
  <si>
    <t>bamf, mutter</t>
  </si>
  <si>
    <t>not sure what's passed between the processes</t>
  </si>
  <si>
    <t>mysql, upstart</t>
  </si>
  <si>
    <t>indicator-sound</t>
  </si>
  <si>
    <t>ifupdown, upstart,
network-manager</t>
  </si>
  <si>
    <t>vlan, (network)</t>
  </si>
  <si>
    <t>autofs</t>
  </si>
  <si>
    <t>Atomicity?</t>
  </si>
  <si>
    <t>upstart, walrus, cc</t>
  </si>
  <si>
    <t>zeitgeist-datahub</t>
  </si>
  <si>
    <t>network-interface</t>
  </si>
  <si>
    <t>network-interface,
mountall</t>
  </si>
  <si>
    <t>libdrm, initrd</t>
  </si>
  <si>
    <t>Dependency?</t>
  </si>
  <si>
    <t>gconftool, (browsers)</t>
  </si>
  <si>
    <t>cdrom-detect,
debian-installer</t>
  </si>
  <si>
    <t>appscale</t>
  </si>
  <si>
    <t>run-instances, upload-app, (network)</t>
  </si>
  <si>
    <t>I couldn't find much information on this bug other than
the description stating the error is a race condition</t>
  </si>
  <si>
    <t>socket</t>
  </si>
  <si>
    <t>multipath-tools, libvirt</t>
  </si>
  <si>
    <t>ssh, (network)</t>
  </si>
  <si>
    <t>dbus, empathy,
evolution</t>
  </si>
  <si>
    <t>emacs, movemail</t>
  </si>
  <si>
    <t>mysql, wserp</t>
  </si>
  <si>
    <t>mutter, libwnck</t>
  </si>
  <si>
    <t>no information detailing the specifics of the race and reading the diff wasn't very useful</t>
  </si>
  <si>
    <t>file  busy error</t>
  </si>
  <si>
    <t>imtools, lib/thumbnail</t>
  </si>
  <si>
    <t>udev, ifupdown</t>
  </si>
  <si>
    <t>sql</t>
  </si>
  <si>
    <t>wakealarm</t>
  </si>
  <si>
    <t>rtc</t>
  </si>
  <si>
    <t>(waking from sleep)</t>
  </si>
  <si>
    <t>upstart, nfs-utils</t>
  </si>
  <si>
    <t>statd, gssd</t>
  </si>
  <si>
    <t>qrevert</t>
  </si>
  <si>
    <t>patch-queue-manager</t>
  </si>
  <si>
    <t>gnome-volume-manager</t>
  </si>
  <si>
    <t>usb device</t>
  </si>
  <si>
    <t>semaphore</t>
  </si>
  <si>
    <t>sbcl</t>
  </si>
  <si>
    <t>pulseaudio</t>
  </si>
  <si>
    <t>module-udev-detect,
 module-default-device-restore</t>
  </si>
  <si>
    <t>nvidia-graphics-drivers</t>
  </si>
  <si>
    <t>mountall, nfs-utils</t>
  </si>
  <si>
    <t>gssd, nfs-utils</t>
  </si>
  <si>
    <t>https://bugs.launchpad.net/ubuntu/+source/nfs-utils/+bug/540637</t>
  </si>
  <si>
    <t>portmap, statd</t>
  </si>
  <si>
    <t>nfs-kernel-server fails to start and network files cannot be mounted</t>
  </si>
  <si>
    <t>/etc/init/portmap.conf may run in parallel to /etc/init/rc-sysinit.conf</t>
  </si>
  <si>
    <t>Red Hat 5.6</t>
  </si>
  <si>
    <t>libvirt</t>
  </si>
  <si>
    <t>Libvirt has a race window where event handlers make reference to a 
callback handler retrieved from an array that can be simultaneously reallocated by other threads.</t>
  </si>
  <si>
    <t>callback will be called with stale data; or even worse,
 libvirt will crash when accessing invalidated memory</t>
  </si>
  <si>
    <t>https://bugzilla.redhat.com/show_bug.cgi?id=671569</t>
  </si>
  <si>
    <t>Red Hat 5.5</t>
  </si>
  <si>
    <t>kernel</t>
  </si>
  <si>
    <t>race condition checking/accessing the acpi_bus_event_list</t>
  </si>
  <si>
    <t>panic in kfree() due to race condition in acpi_bus_receive_event()</t>
  </si>
  <si>
    <t>https://bugzilla.redhat.com/show_bug.cgi?id=670797</t>
  </si>
  <si>
    <t>Red Hat 4.9</t>
  </si>
  <si>
    <t>race between lseek() (triggered by a rewinddir()) and readdir() where 
the lseek() resets the file pointer while proc_pid_readdir() is using it</t>
  </si>
  <si>
    <t>system panics</t>
  </si>
  <si>
    <t>https://bugzilla.redhat.com/show_bug.cgi?id=644726</t>
  </si>
  <si>
    <t>Red Hat 6.0</t>
  </si>
  <si>
    <t>libvirt, radvd</t>
  </si>
  <si>
    <t>post-startup?</t>
  </si>
  <si>
    <t>radvd uses daemonize() to daemonize itself, then creates its pidfile
afterwards. This means that the process that exec'ed radvd will get back
control before the pidfile has been created and/or populated</t>
  </si>
  <si>
    <t>libvertd does not learn the pid</t>
  </si>
  <si>
    <t>https://bugzilla.redhat.com/show_bug.cgi?id=664783</t>
  </si>
  <si>
    <t>Fedora 13</t>
  </si>
  <si>
    <t xml:space="preserve">libical </t>
  </si>
  <si>
    <t>multiple threads call icaltimezone_get_component() for the same zone, it can be populated by icaltimezone_load_builtin_timezone() multiple times simultaneously</t>
  </si>
  <si>
    <t>"bad things happen"</t>
  </si>
  <si>
    <t>https://bugzilla.redhat.com/show_bug.cgi?id=637150</t>
  </si>
  <si>
    <t>Red Hat 6.1</t>
  </si>
  <si>
    <t>vdsm</t>
  </si>
  <si>
    <t xml:space="preserve">race occurred when trying to suspend 10 vms at once while there is no space left on vg. </t>
  </si>
  <si>
    <t>TypeError: 'NoneType' object is unsubscriptable</t>
  </si>
  <si>
    <t>https://bugzilla.redhat.com/show_bug.cgi?id=663389</t>
  </si>
  <si>
    <t>spice-client</t>
  </si>
  <si>
    <t>creating a socket with the expected name allows the incorrect
information to be passed across the socket</t>
  </si>
  <si>
    <t>security impact</t>
  </si>
  <si>
    <t>https://bugzilla.redhat.com/show_bug.cgi?id=653848</t>
  </si>
  <si>
    <t>read() path finds a page in the page cache that is not yet fully read
from disk but truncated again before the reader acquires the page
lock</t>
  </si>
  <si>
    <t>kernel crashes</t>
  </si>
  <si>
    <t>https://bugzilla.redhat.com/show_bug.cgi?id=651373</t>
  </si>
  <si>
    <t>Red Hat 5.3</t>
  </si>
  <si>
    <t>d_splice_alias drops dcache_lock before calling d_move to perform the
splice, it could race with another thread calling d_splice_alias to splice the inode in with a different name in a different part of the tree</t>
  </si>
  <si>
    <t>https://bugzilla.redhat.com/show_bug.cgi?id=646359</t>
  </si>
  <si>
    <t>saveState</t>
  </si>
  <si>
    <t>saveState creates a recovery file before statistics thread is created,
recovery file for that vm has wrong parameter (0),  in case service (vdsm) is restarted and no change is performed to that vm, then vm will be presented as running with some vague time.</t>
  </si>
  <si>
    <t>some vms are reported as running for 14902 days</t>
  </si>
  <si>
    <t>https://bugzilla.redhat.com/show_bug.cgi?id=644847</t>
  </si>
  <si>
    <t>scsi</t>
  </si>
  <si>
    <t>mptspi controller experiences a reset, causing a scsi device to undergo
domain validation and become stuck in QUIESCE state</t>
  </si>
  <si>
    <t>With the sg 'command inserted into the head of the queue, no
commands will run from the request queue, domain validation is
unable to complete, and the scsi device is stuck in QUIESCE state.</t>
  </si>
  <si>
    <t>https://bugzilla.redhat.com/show_bug.cgi?id=640839</t>
  </si>
  <si>
    <t>iscsi-initiator-utils</t>
  </si>
  <si>
    <t>single threaded scheduler handles this INVALID_HOST message
asynchronously from within the re-open path</t>
  </si>
  <si>
    <t>race condition can be observed in the ISCSI_ERR_INVALID_HOST
handling in open-iscsi when it is being issued immediately after
the reception of  the ISCSI_ERR_CONN_FAILED nl message to execute the re-open path</t>
  </si>
  <si>
    <t>https://bugzilla.redhat.com/show_bug.cgi?id=640115</t>
  </si>
  <si>
    <t>device-mapper-multipath</t>
  </si>
  <si>
    <t>startup only?</t>
  </si>
  <si>
    <t>multipathd's pthreads are created with the default deferred
cancellation type. This means that the thread will continue to run until
it calls a function that is a defined cancellation point</t>
  </si>
  <si>
    <t>multipathd segfaults due to shutdown race</t>
  </si>
  <si>
    <t>https://bugzilla.redhat.com/show_bug.cgi?id=639429</t>
  </si>
  <si>
    <t>Red hat 5.4</t>
  </si>
  <si>
    <t>aio_complete()</t>
  </si>
  <si>
    <t>There is a missing memory barrier in the current aio_complete in the
RHEL4 kernels causing a race between read_events/aio_complete causing the thread in read_events to sleep indefinitely</t>
  </si>
  <si>
    <t>process hangs</t>
  </si>
  <si>
    <t>https://bugzilla.redhat.com/show_bug.cgi?id=638868</t>
  </si>
  <si>
    <t>race in pid generation that causes pids to be reused immediately</t>
  </si>
  <si>
    <t>sometimes a signal kills the wrong process accidentally</t>
  </si>
  <si>
    <t>https://bugzilla.redhat.com/show_bug.cgi?id=638866</t>
  </si>
  <si>
    <t>sctp, icmp protocol</t>
  </si>
  <si>
    <t>sockets</t>
  </si>
  <si>
    <t>race between ICMP protocol unreachable and connect()</t>
  </si>
  <si>
    <t>crashed in network interrupt</t>
  </si>
  <si>
    <t>https://bugzilla.redhat.com/show_bug.cgi?id=CVE-2010-4526</t>
  </si>
  <si>
    <t>Red Hat 5</t>
  </si>
  <si>
    <t>spice-xpi, qspice-client</t>
  </si>
  <si>
    <t>time of check, time of use vulnerability</t>
  </si>
  <si>
    <t>a local attacker is able to create a unix socket with the expected
name that is used for parameter passing</t>
  </si>
  <si>
    <t>https://bugzilla.redhat.com/show_bug.cgi?id=620350</t>
  </si>
  <si>
    <t>dasd</t>
  </si>
  <si>
    <t>CQR (Channel
Queue Request)</t>
  </si>
  <si>
    <t>wait condition checked the status and devlist fields of the CQR to
determine if it is safe to continue. This evaluation may have returned true, although the tasklet did not finish processing the CQR and the callback function had not been called yet</t>
  </si>
  <si>
    <t>data in the CQR is invalid</t>
  </si>
  <si>
    <t>https://bugzilla.redhat.com/show_bug.cgi?id=638579</t>
  </si>
  <si>
    <t>Red Hat</t>
  </si>
  <si>
    <t>messaging-broker</t>
  </si>
  <si>
    <t>error in the 'DispatchHandle' class implementation</t>
  </si>
  <si>
    <t>cluster broker crashes with race condition in DispatchHandle</t>
  </si>
  <si>
    <t>https://bugzilla.redhat.com/show_bug.cgi?id=479326</t>
  </si>
  <si>
    <t>Red Hat 5.2</t>
  </si>
  <si>
    <t>fork</t>
  </si>
  <si>
    <t>deadlocks occur if system functions are called between fork and exec</t>
  </si>
  <si>
    <t>application hangs</t>
  </si>
  <si>
    <t>https://bugzilla.redhat.com/show_bug.cgi?id=474181</t>
  </si>
  <si>
    <t>Red Hat 4</t>
  </si>
  <si>
    <t>ps, kernel</t>
  </si>
  <si>
    <t>vma list is locked while copying data to the userspace</t>
  </si>
  <si>
    <t>program and ps hang</t>
  </si>
  <si>
    <t>https://bugzilla.redhat.com/show_bug.cgi?id=306971</t>
  </si>
  <si>
    <t>JDK</t>
  </si>
  <si>
    <t>Race condition in the way objects were deserialized</t>
  </si>
  <si>
    <t>an untrusted applet or application to misuse the privileges of the
user running the applet or application</t>
  </si>
  <si>
    <t>https://bugzilla.redhat.com/show_bug.cgi?id=639876</t>
  </si>
  <si>
    <t>perl</t>
  </si>
  <si>
    <t>Race condition in the rmtree function</t>
  </si>
  <si>
    <t>local users can create arbitrary setuid binaries in the tree being
deleted</t>
  </si>
  <si>
    <t>https://bugzilla.redhat.com/show_bug.cgi?id=473450</t>
  </si>
  <si>
    <t>Race condition in the java.lang package in Sun Java SE 5.0 before Update
20 has unknown impact and attack vectors</t>
  </si>
  <si>
    <t>security vulnerability</t>
  </si>
  <si>
    <t>https://bugzilla.redhat.com/show_bug.cgi?id=516834</t>
  </si>
  <si>
    <t>files</t>
  </si>
  <si>
    <t>systemtap</t>
  </si>
  <si>
    <t>due to checkpath() checking the path (the module_realpath variable),
but not later using the path to open the file.</t>
  </si>
  <si>
    <t xml:space="preserve"> user in the stapusr group can effectively elevate privileges to
group stapdev or root by allowing for the execution of kernel objects outside of the root-owned /lib/modules/$VERSION/systemtap/ directory</t>
  </si>
  <si>
    <t>https://bugzilla.redhat.com/show_bug.cgi?id=489808</t>
  </si>
  <si>
    <t>Red Hat / Fedora</t>
  </si>
  <si>
    <t>system</t>
  </si>
  <si>
    <t>gtk</t>
  </si>
  <si>
    <t>race condition between two subsequent actions -- shaking the unlock dialog and clearing the screen</t>
  </si>
  <si>
    <t>gnome screensaver crashes</t>
  </si>
  <si>
    <t>https://bugzilla.redhat.com/show_bug.cgi?id=565527</t>
  </si>
  <si>
    <t>xdm</t>
  </si>
  <si>
    <t>user's Xsession errors file have weak permissions before a chmod is
performed</t>
  </si>
  <si>
    <t>local users to read Xsession errors files of other users.</t>
  </si>
  <si>
    <t>https://bugzilla.redhat.com/show_bug.cgi?id=230007</t>
  </si>
  <si>
    <t>interrupt</t>
  </si>
  <si>
    <t xml:space="preserve"> If cpu_online_map is cleared and it is interrupted immediately, 
 __smp_call_function() refers it as num_online_cpus()-1. this will be -1.   Therefore, __smp_call_function() will be infinite loop.</t>
  </si>
  <si>
    <t>If panic occurs in shutdown process, the system may hang up
without oops messages.</t>
  </si>
  <si>
    <t>https://bugzilla.redhat.com/show_bug.cgi?id=457409</t>
  </si>
  <si>
    <t>registers</t>
  </si>
  <si>
    <t>driver, bootcode on
57765 A0 devices</t>
  </si>
  <si>
    <t>startup?</t>
  </si>
  <si>
    <t>The problem is that the bootcode will access and modify registers
that are also used by the driver.</t>
  </si>
  <si>
    <t>Register corruption is the consequence, which results in poor
performance and possible kernel panics.</t>
  </si>
  <si>
    <t>https://bugzilla.redhat.com/show_bug.cgi?id=565965</t>
  </si>
  <si>
    <t>glibc, kernel</t>
  </si>
  <si>
    <t>bug when 'MALLOC_CHECK_' feature was enabled causing a race condition in the 'free' function</t>
  </si>
  <si>
    <t xml:space="preserve">internal heap corruption in a multi-threaded application. </t>
  </si>
  <si>
    <t>https://bugzilla.redhat.com/show_bug.cgi?id=637067</t>
  </si>
  <si>
    <t>memory mapping</t>
  </si>
  <si>
    <t>kvm, spice</t>
  </si>
  <si>
    <t>conflict that initiated when a virtual machine was initially run and
then migrated right away.</t>
  </si>
  <si>
    <t>migration process fails on virtual machine</t>
  </si>
  <si>
    <t>https://bugzilla.redhat.com/show_bug.cgi?id=618205</t>
  </si>
  <si>
    <t>Red Hat 4.6</t>
  </si>
  <si>
    <t>file io processes</t>
  </si>
  <si>
    <t>race condition may have been encountered between dio_bio_end_aio()
and dio_await_one().</t>
  </si>
  <si>
    <t>direct I/O is left waiting indefinitely on an I/O process that has already completed.</t>
  </si>
  <si>
    <t>https://bugzilla.redhat.com/show_bug.cgi?id=451819</t>
  </si>
  <si>
    <t>cifs</t>
  </si>
  <si>
    <t>cifs_write() vs cifs_close() race</t>
  </si>
  <si>
    <t>file is closed before it is finished being written to</t>
  </si>
  <si>
    <t>https://bugzilla.redhat.com/show_bug.cgi?id=426080</t>
  </si>
  <si>
    <t>nfs, umount</t>
  </si>
  <si>
    <t>nfs_access_cache_shrinker() calls i_grab() without s_umount, so it can
be racing with umount</t>
  </si>
  <si>
    <t xml:space="preserve"> user perform umount while system is reclaiming nfs access slab
cache, it probably result in busy inode after umount</t>
  </si>
  <si>
    <t>https://bugzilla.redhat.com/show_bug.cgi?id=433249</t>
  </si>
  <si>
    <t>mptscsi, hotremove</t>
  </si>
  <si>
    <t>a device is hot-removed from an mptscsi controller while an error
handler that will attempt a bus reset is outstanding, the call to mptscsih_bus_reset may end up accessing the vdevice structure (stored in SCpnt-&gt;device-&gt;hostdata) after it has been freed</t>
  </si>
  <si>
    <t>kernel oops</t>
  </si>
  <si>
    <t>https://bugzilla.redhat.com/show_bug.cgi?id=441832</t>
  </si>
  <si>
    <t>Red Hat 4.4</t>
  </si>
  <si>
    <t>nfs, kernel</t>
  </si>
  <si>
    <t>mtime is not changed on a directory when creating entries, and 32bit jiffys wrap-around</t>
  </si>
  <si>
    <t>persistent stale negative dentries are kept for a long time</t>
  </si>
  <si>
    <t>https://bugzilla.redhat.com/show_bug.cgi?id=228801</t>
  </si>
  <si>
    <t>Red Hat 5.0</t>
  </si>
  <si>
    <t>vfb, xen-vncfb</t>
  </si>
  <si>
    <t>createDevice() is called on the vkbd device in XenD</t>
  </si>
  <si>
    <t>device already connected error</t>
  </si>
  <si>
    <t>https://bugzilla.redhat.com/show_bug.cgi?id=243884</t>
  </si>
  <si>
    <t>Red Hat 5.4</t>
  </si>
  <si>
    <t>kwin, X</t>
  </si>
  <si>
    <t>kwin ignores configure requests when launching a new window</t>
  </si>
  <si>
    <t>wrong size of Motif windows</t>
  </si>
  <si>
    <t>https://bugzilla.redhat.com/show_bug.cgi?id=561844</t>
  </si>
  <si>
    <t>LVM, xenblk</t>
  </si>
  <si>
    <t>xen block frontend driver is built as a module the module load is only synchronous up to the point where the frontend and the backend become connected rather than when the disk is added</t>
  </si>
  <si>
    <t>the disk is not present until after the scan for physical volumes is complete</t>
  </si>
  <si>
    <t>https://bugzilla.redhat.com/show_bug.cgi?id=247265</t>
  </si>
  <si>
    <t>php</t>
  </si>
  <si>
    <t>race condition when handling many concurrent signals</t>
  </si>
  <si>
    <t>memory corruption</t>
  </si>
  <si>
    <t>https://bugzilla.redhat.com/show_bug.cgi?id=674705</t>
  </si>
  <si>
    <t>Red Hat Linux 7.3</t>
  </si>
  <si>
    <t>licq</t>
  </si>
  <si>
    <t>/usr/bin/licq has a race condition</t>
  </si>
  <si>
    <t>sometimes the grep command itself will show up in the ps list</t>
  </si>
  <si>
    <t>https://bugzilla.redhat.com/show_bug.cgi?id=54127</t>
  </si>
  <si>
    <t>Red Hat Linux 7.1</t>
  </si>
  <si>
    <t>electric fence, pthreads</t>
  </si>
  <si>
    <t>large multithreaded application that, during shutdown, has many
threads exiting and many calls to "free" all at once</t>
  </si>
  <si>
    <t>two threads get deadlocked</t>
  </si>
  <si>
    <t>https://bugzilla.redhat.com/show_bug.cgi?id=54368</t>
  </si>
  <si>
    <t>thread</t>
  </si>
  <si>
    <t>glibc</t>
  </si>
  <si>
    <t>race condition with setuid()</t>
  </si>
  <si>
    <t>a newly created thread has the old setuid</t>
  </si>
  <si>
    <t>https://bugzilla.redhat.com/show_bug.cgi?id=533213</t>
  </si>
  <si>
    <t>an application to hang could occur when the 'dlclose' function was called</t>
  </si>
  <si>
    <t>thread is cancelled</t>
  </si>
  <si>
    <t>https://bugzilla.redhat.com/show_bug.cgi?id=549813</t>
  </si>
  <si>
    <t>??</t>
  </si>
  <si>
    <t>When a program creates a thread which calls setuid() and terminates, the other thread trying to wait for it hangs.</t>
  </si>
  <si>
    <t>program hangs</t>
  </si>
  <si>
    <t>https://bugzilla.redhat.com/show_bug.cgi?id=522528</t>
  </si>
  <si>
    <t>The _dl_lookup_symbol_x() called from _dl_runtime_resolve updates the l_used member, a bit field in the link_map structure, without getting dl_load_lock</t>
  </si>
  <si>
    <t xml:space="preserve"> causes a race condition between _dl_lookup_symbol_x() and one of other procedures, dlopen, dlclose, etc., during their updates of the bit field members in this structure</t>
  </si>
  <si>
    <t>https://bugzilla.redhat.com/show_bug.cgi?id=547631</t>
  </si>
  <si>
    <t>This earlier race condition occurred if an application performed multiple
O_DIRECT reads per virtual memory page and also performed fork(2).</t>
  </si>
  <si>
    <t>Corruption on ext3/xfs with O_DIRECT and unaligned user buffers</t>
  </si>
  <si>
    <t>https://bugzilla.redhat.com/show_bug.cgi?id=507297</t>
  </si>
  <si>
    <t xml:space="preserve">vsftpd </t>
  </si>
  <si>
    <t>another instance of vsftpd is running which holds the socket</t>
  </si>
  <si>
    <t>If there is another FTP server running when you tried to start vsftpd, the bind will fail, and vsftpd would crash, without any error messages, and the user will have no way to know vsftpd failed.</t>
  </si>
  <si>
    <t>https://bugzilla.redhat.com/show_bug.cgi?id=236707</t>
  </si>
  <si>
    <t xml:space="preserve">systemtap </t>
  </si>
  <si>
    <t>The probe setup could be called during or after the probe shutdown which lead to kernel callbacks remaining registered after modules were unloaded.</t>
  </si>
  <si>
    <t>abnormal shutdowns, triggered at the same time as probe startups, triggered a race condition, and consequent kernel panics, when multiple systemtap commands ran simultaneously</t>
  </si>
  <si>
    <t>https://bugzilla.redhat.com/show_bug.cgi?id=543058</t>
  </si>
  <si>
    <t xml:space="preserve">strace </t>
  </si>
  <si>
    <t>strace attached to a process while said process was executing the execve system call</t>
  </si>
  <si>
    <t>strace stops logging the trace</t>
  </si>
  <si>
    <t>https://bugzilla.redhat.com/show_bug.cgi?id=564364</t>
  </si>
  <si>
    <t>ksh</t>
  </si>
  <si>
    <t>ksh is expecting waitpid in jobs.c to wait, as it should.  Unfortunately, at this point there are no child procs (determined using 'ps auxf', causing it to set errno to ECHILD</t>
  </si>
  <si>
    <t>ksh goes into an infinite loop</t>
  </si>
  <si>
    <t>https://bugzilla.redhat.com/show_bug.cgi?id=435159</t>
  </si>
  <si>
    <t>java applet</t>
  </si>
  <si>
    <t>java</t>
  </si>
  <si>
    <t>Race condition while accessing the private data of a NPObject JS wrapper class object</t>
  </si>
  <si>
    <t>free memory read by an attacker</t>
  </si>
  <si>
    <t>https://bugzilla.redhat.com/show_bug.cgi?id=503579</t>
  </si>
  <si>
    <t>Fedora 12</t>
  </si>
  <si>
    <t>ncpfs, mount</t>
  </si>
  <si>
    <t>samba-client</t>
  </si>
  <si>
    <t>Race condition by mount (ncpmount) / umount (ncpumount)</t>
  </si>
  <si>
    <t>Local, unprivileged user could use this flaw to conduct symlink
attacks</t>
  </si>
  <si>
    <t>https://bugzilla.redhat.com/show_bug.cgi?id=532940</t>
  </si>
  <si>
    <t>https://bugzilla.redhat.com/show_bug.cgi?id=649304</t>
  </si>
  <si>
    <t>vixie-cron, cronie</t>
  </si>
  <si>
    <t>vixie-cron and cronie used to set up timestamp (modification time) for crontab file of the individual user by editing the file</t>
  </si>
  <si>
    <t>denial of service attack</t>
  </si>
  <si>
    <t>https://bugzilla.redhat.com/show_bug.cgi?id=565809</t>
  </si>
  <si>
    <t>Fedora</t>
  </si>
  <si>
    <t>exim</t>
  </si>
  <si>
    <t>race condition when MBX locking is enabled</t>
  </si>
  <si>
    <t>denial of service attack by changing file permissions</t>
  </si>
  <si>
    <t>https://bugzilla.redhat.com/show_bug.cgi?id=CVE-2010-2024</t>
  </si>
  <si>
    <t>automake</t>
  </si>
  <si>
    <t xml:space="preserve"> race condition in the way Automake used to prepare content of directories hierarchy</t>
  </si>
  <si>
    <t>local attacker could use this flaw to inject malicious
content into the resulting directory and potentially subsequently
execute arbitrary code with the privileges of the user issuing
the "./configure" command</t>
  </si>
  <si>
    <t>https://bugzilla.redhat.com/show_bug.cgi?id=CVE-2009-4029</t>
  </si>
  <si>
    <t>fcntl() can race with close() from another thread, inserting element *after* close() is finished.</t>
  </si>
  <si>
    <t>entry is stuck in the struct file forever even after it has been freed or reused</t>
  </si>
  <si>
    <t>https://bugzilla.redhat.com/show_bug.cgi?id=439754</t>
  </si>
  <si>
    <t>fuse, ncpfs</t>
  </si>
  <si>
    <t>FUSE filesystem(s) unmount operation is not performed atomically</t>
  </si>
  <si>
    <t>Local, unprivileged user could use this flaw to conduct symlink attacks, leading to disclosure of sensitive information, or, possibly to privilege escalation</t>
  </si>
  <si>
    <t>https://bugzilla.redhat.com/show_bug.cgi?id=CVE-2010-0787</t>
  </si>
  <si>
    <t>https://bugzilla.redhat.com/show_bug.cgi?id=578267</t>
  </si>
  <si>
    <t>race condition in the samba-client's mount.cifs utility</t>
  </si>
  <si>
    <t>https://bugzilla.redhat.com/show_bug.cgi?id=CVE-2010-0789</t>
  </si>
  <si>
    <t>Fedora 11</t>
  </si>
  <si>
    <t>etables, iptables</t>
  </si>
  <si>
    <t>Concurrent execution of ebtables commands</t>
  </si>
  <si>
    <t>ebtables return value is useless</t>
  </si>
  <si>
    <t>https://bugzilla.redhat.com/show_bug.cgi?id=624427</t>
  </si>
  <si>
    <t>telinit</t>
  </si>
  <si>
    <t>"telinit 3" from inside gnome-terminal kills the console after running start machine at runlevel 5</t>
  </si>
  <si>
    <t>Console becomes unresponsive after appearing to switch to text mode</t>
  </si>
  <si>
    <t>https://bugzilla.redhat.com/show_bug.cgi?id=500750</t>
  </si>
  <si>
    <t>init.d</t>
  </si>
  <si>
    <t>XFS script is vulnerable to a race condition when it is started by init, or
by a system administrator. Specifically, it insecurely changes the file
permissions of a temporary file.</t>
  </si>
  <si>
    <t>An attacker can elevate their priviliges to root</t>
  </si>
  <si>
    <t>https://bugzilla.redhat.com/show_bug.cgi?id=492517</t>
  </si>
  <si>
    <t>Fedora 14</t>
  </si>
  <si>
    <t>gdm chooser</t>
  </si>
  <si>
    <t>gnome</t>
  </si>
  <si>
    <t>at boot GDM starts before the keyboard is initialized</t>
  </si>
  <si>
    <t>No login window is displayed</t>
  </si>
  <si>
    <t>https://bugzilla.redhat.com/show_bug.cgi?id=661898</t>
  </si>
  <si>
    <t>network</t>
  </si>
  <si>
    <t>vpn</t>
  </si>
  <si>
    <t>pinging the vpn host at short intervals races with the vpn init script</t>
  </si>
  <si>
    <t>vpn does not establish a link unless the script is restarted</t>
  </si>
  <si>
    <t>https://bugzilla.redhat.com/show_bug.cgi?id=467789</t>
  </si>
  <si>
    <t xml:space="preserve">libguestfs </t>
  </si>
  <si>
    <t>swapoff</t>
  </si>
  <si>
    <t>swapoff operation doesn't finish before the BLKRRPART ioctl is
performed</t>
  </si>
  <si>
    <t>guestfsd: error: /sbin/blockdev: BLKRRPART: Device or resource busy</t>
  </si>
  <si>
    <t>https://bugzilla.redhat.com/show_bug.cgi?id=516096</t>
  </si>
  <si>
    <t>coreutils</t>
  </si>
  <si>
    <t>mv unlinks the target within the rename()</t>
  </si>
  <si>
    <t>the rename() call is not atomic</t>
  </si>
  <si>
    <t>https://bugzilla.redhat.com/show_bug.cgi?id=438076</t>
  </si>
  <si>
    <t>coreutils, kernel</t>
  </si>
  <si>
    <t>kernel wait race</t>
  </si>
  <si>
    <t>stty/termios lockup due to TCSADRAIN</t>
  </si>
  <si>
    <t>https://bugzilla.redhat.com/show_bug.cgi?id=504798</t>
  </si>
  <si>
    <t>Gentoo</t>
  </si>
  <si>
    <t>xfs</t>
  </si>
  <si>
    <t>race condition vulnerability in init.d XFS (X Font Server)</t>
  </si>
  <si>
    <t>allows an attacker to elevate their privileges to root</t>
  </si>
  <si>
    <t>http://bugs.gentoo.org/show_bug.cgi?id=185660</t>
  </si>
  <si>
    <t>app-text</t>
  </si>
  <si>
    <t>race condition on a file created in /tmp</t>
  </si>
  <si>
    <t>allows an attacker to elevate their privileges</t>
  </si>
  <si>
    <t>http://bugs.gentoo.org/show_bug.cgi?id=189440</t>
  </si>
  <si>
    <t>race condition in the way Automake used to prepare content of directories hierarchy (top-level directory and its subdirectories), when the "distdir" based Automake target was used</t>
  </si>
  <si>
    <t>allows an attacker to run malicious code as a more privliged user</t>
  </si>
  <si>
    <t>http://bugs.gentoo.org/295357</t>
  </si>
  <si>
    <t>http://bugs.gentoo.org/show_bug.cgi?id=212367</t>
  </si>
  <si>
    <t>nss_ldap</t>
  </si>
  <si>
    <t>if an application is linked against pthread and uses a nss_ldap call and then forks, both processes share the ldap connection, having no locking mechanism</t>
  </si>
  <si>
    <t>http://bugs.gentoo.org/show_bug.cgi?id=198390</t>
  </si>
  <si>
    <t>cscope</t>
  </si>
  <si>
    <t>Race condition with cscope temporary file</t>
  </si>
  <si>
    <t>system is vulnerable to a symlink attack</t>
  </si>
  <si>
    <t>http://bugs.gentoo.org/show_bug.cgi?id=71595</t>
  </si>
  <si>
    <t>fuse</t>
  </si>
  <si>
    <t>fusermount tool was vulnerable to a race condition between mounting a user filesystem and updating mtab using the standard mount command.</t>
  </si>
  <si>
    <t>user can unmount priviliged file systems</t>
  </si>
  <si>
    <t>http://bugs.gentoo.org/352150</t>
  </si>
  <si>
    <t>http://bugs.gentoo.org/show_bug.cgi?id=293527</t>
  </si>
  <si>
    <t>cronbase</t>
  </si>
  <si>
    <t xml:space="preserve"> race condition between the default crontab and /usr/sbin/run-crons, file gets rm'ed by one of the other entries in /etc/crontab between it being found and -exec</t>
  </si>
  <si>
    <t>creates false warnings</t>
  </si>
  <si>
    <t>http://bugs.gentoo.org/98189</t>
  </si>
  <si>
    <t>udev, lvm</t>
  </si>
  <si>
    <t>race condition w/ udev and lvm device removal</t>
  </si>
  <si>
    <t>snapshot can fail to be removed</t>
  </si>
  <si>
    <t>http://bugs.gentoo.org/306491</t>
  </si>
  <si>
    <t>The problem lies in the atomicity of placing a target executables file descriptor within the current process descriptor and executing the file</t>
  </si>
  <si>
    <t>arbitrary code could be executed under different user priviliges</t>
  </si>
  <si>
    <t>http://bugs.gentoo.org/show_bug.cgi?id=23788</t>
  </si>
  <si>
    <t>icu</t>
  </si>
  <si>
    <t>makefile</t>
  </si>
  <si>
    <t>concurrent build problems if make is run with multiple cores</t>
  </si>
  <si>
    <t>emake install fails</t>
  </si>
  <si>
    <t>http://bugs.gentoo.org/272328</t>
  </si>
  <si>
    <t>setting</t>
  </si>
  <si>
    <t xml:space="preserve">OpenOffice, libXft </t>
  </si>
  <si>
    <t>The `xsettings` plugin of gnome-settings-daemon exports font settings to libXft applications by calling `xrdb -merge`. The `font` plugin of gnome-settings-daemon also calls `xrdb-merge` to export X cursor settings. They both do this at initialization racing on multi cores.</t>
  </si>
  <si>
    <t>fonts aren't rendered consistantly in openoffice</t>
  </si>
  <si>
    <t>http://bugs.gentoo.org/show_bug.cgi?id=293426</t>
  </si>
  <si>
    <t>B wakes A and then perform the futex system call. If A gets a chance to run before the syscall is performed (very small chance since probably the waking up and the futex call are close), it can free the semaphore (and the glibc internal futex that goes with it), and then when B runs again and perform the syscall, it fails because the semaphore he's doing the futex for has been free()d</t>
  </si>
  <si>
    <t>Syscall param futex(futex) points to unaddressable byte(s)</t>
  </si>
  <si>
    <t>http://bugs.gentoo.org/93366</t>
  </si>
  <si>
    <t>python</t>
  </si>
  <si>
    <t>race with multicore building</t>
  </si>
  <si>
    <t>python emake altinstall failed</t>
  </si>
  <si>
    <t>http://bugs.gentoo.org/311437</t>
  </si>
  <si>
    <t>wget</t>
  </si>
  <si>
    <t>wget checks a files permissions, then without holding a lock writes to it</t>
  </si>
  <si>
    <t>file is open to a symlink attack</t>
  </si>
  <si>
    <t>http://bugs.gentoo.org/51365</t>
  </si>
  <si>
    <t>rmtree</t>
  </si>
  <si>
    <t>race conditions internal to the implementation of &lt;rmtree&gt; making it unsafe to use on directory trees</t>
  </si>
  <si>
    <t>subdirectories of a tree vulnerable to unprivilged user attack</t>
  </si>
  <si>
    <t>http://bugs.gentoo.org/show_bug.cgi?id=79685</t>
  </si>
  <si>
    <t>pipe</t>
  </si>
  <si>
    <t>multiple race conditions in fs/pipe.c in the Linux kernel before   2.6.32-rc6 allow local users to cause a denial of service</t>
  </si>
  <si>
    <t>denial of service attacks orprivilige gains</t>
  </si>
  <si>
    <t>http://bugs.gentoo.org/show_bug.cgi?id=291904</t>
  </si>
  <si>
    <t>sudo</t>
  </si>
  <si>
    <t>race condition in Sudo's pathname validation</t>
  </si>
  <si>
    <t>race condition in Sudo's command pathname handling prior to Sudo version 1.6.8p9 that could allow a user with Sudo privileges to run arbitrary commands</t>
  </si>
  <si>
    <t>http://bugs.gentoo.org/show_bug.cgi?id=96618</t>
  </si>
  <si>
    <t>init.d sends the command for apache to start up again before apache finishes shutting down</t>
  </si>
  <si>
    <t>apache exits but never restarts</t>
  </si>
  <si>
    <t>http://bugs.gentoo.org/show_bug.cgi?id=39730</t>
  </si>
  <si>
    <t>sys-block</t>
  </si>
  <si>
    <t>A race condition can occur under corner case conditions because of the interaction between the buffer high watermark management code and  threads that handle the input and output from the managed ring buffer</t>
  </si>
  <si>
    <t>If the input data is extremely short, the input thread can signal "buffer filled to the high watermark" before the output thread is fully initialized and waiting on that semaphore</t>
  </si>
  <si>
    <t>http://bugs.gentoo.org/show_bug.cgi?id=322265</t>
  </si>
  <si>
    <t>judy</t>
  </si>
  <si>
    <t>some phases create rules for other phases of the "doc" dirs processing, and results in a build failure</t>
  </si>
  <si>
    <t>building with a -j option &gt;1 causes the build to fail</t>
  </si>
  <si>
    <t>http://bugs.gentoo.org/246373</t>
  </si>
  <si>
    <t>stty</t>
  </si>
  <si>
    <t>parent steals child session leader status</t>
  </si>
  <si>
    <t>stty process hangs</t>
  </si>
  <si>
    <t>http://bugs.gentoo.org/231775</t>
  </si>
  <si>
    <t>sys-apps</t>
  </si>
  <si>
    <t>init script in preload invokes start-stop-daemon to start the preload daemon, with the option to create a pid file, then attempts to ionice the pid in the pid file. This is wrong, as the pid file may not be available after
start-stop-daemon returns</t>
  </si>
  <si>
    <t>the pid file does not exist when ionice is called; the daemon is
however started and the pid file eventually created</t>
  </si>
  <si>
    <t>http://bugs.gentoo.org/299140</t>
  </si>
  <si>
    <t>contab</t>
  </si>
  <si>
    <t>rm</t>
  </si>
  <si>
    <t>race between rm in find command in run-crons and the rm commands in /etc/crontab</t>
  </si>
  <si>
    <t>/var/spool/cron/lastrun/cron.hourly: No such file or directory</t>
  </si>
  <si>
    <t>http://bugs.gentoo.org/show_bug.cgi?id=81222</t>
  </si>
  <si>
    <t>nvidia driver, compmiz</t>
  </si>
  <si>
    <t>there is a race condition in the XDamage extension</t>
  </si>
  <si>
    <t>video driver crashes and locks up</t>
  </si>
  <si>
    <t>http://bugs.gentoo.org/262444</t>
  </si>
  <si>
    <t>cryptsetup</t>
  </si>
  <si>
    <t>cryptsetup calls udevadm settle</t>
  </si>
  <si>
    <t>cryptsetup does udev specific calls</t>
  </si>
  <si>
    <t>http://bugs.gentoo.org/242778</t>
  </si>
  <si>
    <t>In case the integer overflow and/or the race condition are triggered, paddc-&gt;num_counters might not match the allocation size</t>
  </si>
  <si>
    <t>race condition in do_add_counters()</t>
  </si>
  <si>
    <t>http://bugs.gentoo.org/show_bug.cgi?id=133465</t>
  </si>
  <si>
    <t>mount</t>
  </si>
  <si>
    <t>race in determining the mount point for the partition that has
become available</t>
  </si>
  <si>
    <t>if an external usb hard disk with multiple partitions is plugged in, both partitions often get mounted on /media/disk</t>
  </si>
  <si>
    <t>http://bugs.gentoo.org/174370</t>
  </si>
  <si>
    <t>insvn</t>
  </si>
  <si>
    <t>locking and unlocking a file is not implemented correctly allowing races</t>
  </si>
  <si>
    <t>a bogus cache entry is generated</t>
  </si>
  <si>
    <t>http://bugs.gentoo.org/show_bug.cgi?id=121819</t>
  </si>
  <si>
    <t>crypto</t>
  </si>
  <si>
    <t>larval was not marked as dead before dropping the mutex, and also dead or dying algorithms on the registration path were not ignored</t>
  </si>
  <si>
    <t>crypto API breaks cryptsetup</t>
  </si>
  <si>
    <t>http://bugs.gentoo.org/show_bug.cgi?id=259332</t>
  </si>
  <si>
    <t>there is a timing window where files can be unlinked after open_basedir is called</t>
  </si>
  <si>
    <t>it is possible to point a symlink to any file by the use of mkdir(), unlink() and at least two symlinks.</t>
  </si>
  <si>
    <t>http://bugs.gentoo.org/show_bug.cgi?id=150260</t>
  </si>
  <si>
    <t>gccxml</t>
  </si>
  <si>
    <t>find_flags in gccxml local users to overwrite arbitrary files via a symlink attack on a /tmp/*.cxx temporary file</t>
  </si>
  <si>
    <t>http://bugs.gentoo.org/show_bug.cgi?id=245765</t>
  </si>
  <si>
    <t>inode-&gt;inotify_mutex and ih-&gt;mutex need to be held and if we don't hold the inode we need to make sure there is no race with umount.</t>
  </si>
  <si>
    <t>inotify functionality in Linux kernel might allow local users to gain privileges via unknown vectors related to race conditions in inotify watch removal and umount.</t>
  </si>
  <si>
    <t>http://bugs.gentoo.org/248754</t>
  </si>
  <si>
    <t>two concurrent emerges are run</t>
  </si>
  <si>
    <t>file is not found in the directory</t>
  </si>
  <si>
    <t>http://bugs.gentoo.org/show_bug.cgi?id=101240</t>
  </si>
  <si>
    <t>A race when creating a mutex in giop_timeout_add()</t>
  </si>
  <si>
    <t>observed results of these two bugs was "Illegal reads" and trying to write to NULL.</t>
  </si>
  <si>
    <t>http://bugs.gentoo.org/show_bug.cgi?id=188825</t>
  </si>
  <si>
    <t>glukalka</t>
  </si>
  <si>
    <t>closing and then reopening the same filename without checking it exists</t>
  </si>
  <si>
    <t>file can be opened without a check to see if it is correct</t>
  </si>
  <si>
    <t>http://bugs.gentoo.org/show_bug.cgi?id=70666</t>
  </si>
  <si>
    <t>lsat</t>
  </si>
  <si>
    <t>lsat insecurely writes to files in /tmp, without first checking to see if those files could be symlinks</t>
  </si>
  <si>
    <t>arbitrary files could be overwritten upon installing lsat</t>
  </si>
  <si>
    <t>http://bugs.gentoo.org/show_bug.cgi?id=159542</t>
  </si>
  <si>
    <t>pine</t>
  </si>
  <si>
    <t>vulnerability is caused due to a race condition in the rpdump utility when creating files. The problem is that there is a larger gap between the time that a check is made to determine whether a local file exists and the time that the file is created</t>
  </si>
  <si>
    <t>local users can perform certain actions on a vulnerable system with escalated privileges</t>
  </si>
  <si>
    <t>http://bugs.gentoo.org/88836</t>
  </si>
  <si>
    <t>resource</t>
  </si>
  <si>
    <t>bacula</t>
  </si>
  <si>
    <t>major race condition in the job scheduler when multiple simultaneous jobs is enabled. This occurred only when on job had blocked another because of resource usage</t>
  </si>
  <si>
    <t>deadlock and cpu spins</t>
  </si>
  <si>
    <t>http://bugs.gentoo.org/48969</t>
  </si>
  <si>
    <t>CentOS</t>
  </si>
  <si>
    <t>http://bugs.centos.org/view.php?id=3280</t>
  </si>
  <si>
    <t>http://bugs.centos.org/view.php?id=4370</t>
  </si>
  <si>
    <t>nfs</t>
  </si>
  <si>
    <t>race condition in NFS root client running CentOS-5 i386</t>
  </si>
  <si>
    <t>failed to stat ./dev/ram1: Value too large for defined data type</t>
  </si>
  <si>
    <t>http://bugs.centos.org/print_bug_page.php?bug_id=3900</t>
  </si>
  <si>
    <t>race between mount and expire</t>
  </si>
  <si>
    <t>when using yum pointing to a nfs central server holding the updates repository automounted through nfs, yum fails</t>
  </si>
  <si>
    <t>http://bugs.centos.org/bug_view_page.php?bug_id=2448</t>
  </si>
  <si>
    <t>lustre</t>
  </si>
  <si>
    <t>race condition with a lock around d_lookup</t>
  </si>
  <si>
    <t>server suddenly timed out on ssh, http etc</t>
  </si>
  <si>
    <t>http://bugs.centos.org/view.php?id=2992</t>
  </si>
  <si>
    <t>init</t>
  </si>
  <si>
    <t>boot</t>
  </si>
  <si>
    <t>init will intermittently hang as its the init version or shortly after running rc.sysinit</t>
  </si>
  <si>
    <t>http://bugs.centos.org/view.php?id=808</t>
  </si>
  <si>
    <t>network interface</t>
  </si>
  <si>
    <t>tg3 driver</t>
  </si>
  <si>
    <t>race condition when creating two interfaces</t>
  </si>
  <si>
    <t>untagged interface (eth1) is created correctly and the tagged interface (eth1.200) will be created but nonfunctional</t>
  </si>
  <si>
    <t>http://bugs.centos.org/bug_view_page.php?bug_id=1276</t>
  </si>
  <si>
    <t>Debian</t>
  </si>
  <si>
    <t>suPHP</t>
  </si>
  <si>
    <t>vulnerability to symlink attack</t>
  </si>
  <si>
    <t>allows local users to gain privileges</t>
  </si>
  <si>
    <t>http://bugs.debian.org/cgi-bin/bugreport.cgi?bug=475431</t>
  </si>
  <si>
    <t>race condition in logrotate between logrotates create option fulfilling its duties and exim trying to deliver/accept an email</t>
  </si>
  <si>
    <t>exim dies from an error</t>
  </si>
  <si>
    <t>http://bugs.debian.org/cgi-bin/bugreport.cgi?bug=399930</t>
  </si>
  <si>
    <t>xterm</t>
  </si>
  <si>
    <t>the program gets SIGWINCH and queries the new window size it still gets the old size from xterm</t>
  </si>
  <si>
    <t>window is not resized correctly</t>
  </si>
  <si>
    <t>http://bugs.debian.org/cgi-bin/bugreport.cgi?bug=495435</t>
  </si>
  <si>
    <t>http://bugs.debian.org/cgi-bin/bugreport.cgi?bug=567633</t>
  </si>
  <si>
    <t>http://bugs.debian.org/cgi-bin/bugreport.cgi?bug=453868</t>
  </si>
  <si>
    <t>libstdc</t>
  </si>
  <si>
    <t>function basic_string::_M_leak_hard() in basic_string.tcc is not
thread-safe</t>
  </si>
  <si>
    <t>reference count is read with _M_is_shared() and then written with _M_set_leaked(), non-atomically</t>
  </si>
  <si>
    <t>http://bugs.debian.org/cgi-bin/bugreport.cgi?bug=140201</t>
  </si>
  <si>
    <t>bzip2</t>
  </si>
  <si>
    <t>a malicious local user has write access to a directory in which a   target user is using bzip2 to extract or compress a file</t>
  </si>
  <si>
    <t>a   TOCTOU bug can be exploited to change the permission of any file  belonging to that user</t>
  </si>
  <si>
    <t>http://bugs.debian.org/cgi-bin/bugreport.cgi?bug=303300</t>
  </si>
  <si>
    <t>kdm</t>
  </si>
  <si>
    <t>init.d does not have enough dependency information so it starts processes out of order</t>
  </si>
  <si>
    <t>kdm "fails" to load at boot time</t>
  </si>
  <si>
    <t>http://bugs.debian.org/cgi-bin/bugreport.cgi?bug=583312</t>
  </si>
  <si>
    <t>pulseaudio restarts after detecting an environmental variable change</t>
  </si>
  <si>
    <t>executable can be replaced via symbolic link</t>
  </si>
  <si>
    <t>http://bugs.debian.org/cgi-bin/bugreport.cgi?bug=537351</t>
  </si>
  <si>
    <t>squid3</t>
  </si>
  <si>
    <t>web server</t>
  </si>
  <si>
    <t>After a webserver responds to an HTTP request, it will keep the connection open, usually (in the case of Apache at least) until some timeout is reached. If Squid uses this open connection to make a further HTTP request just as the webserver reaches this timeout, the connection could be closed by by remote end before the new request was received.</t>
  </si>
  <si>
    <t>When Squid sees the connection close, it produces the 'Zero Sized Reply' error</t>
  </si>
  <si>
    <t>http://bugs.debian.org/cgi-bin/bugreport.cgi?bug=517534</t>
  </si>
  <si>
    <t>concurrent thread that increments a pointer count after the nargs function has counted the pointers, but before the count is copied from user space to kernel space, which leads to a buffer overflow</t>
  </si>
  <si>
    <t>denial of service (kernel panic) and possibly execute arbitrary</t>
  </si>
  <si>
    <t>http://bugs.debian.org/cgi-bin/bugreport.cgi?bug=319629</t>
  </si>
  <si>
    <t>race between sysfs_read_file() and sysfs_write_file()</t>
  </si>
  <si>
    <t>denial of service</t>
  </si>
  <si>
    <t>http://bugs.debian.org/cgi-bin/bugreport.cgi?bug=322339</t>
  </si>
  <si>
    <t>python-notify</t>
  </si>
  <si>
    <t>notification icon pops up incorrectly or not at all</t>
  </si>
  <si>
    <t>http://bugs.debian.org/cgi-bin/bugreport.cgi?bug=456610</t>
  </si>
  <si>
    <t>devfs, vfs</t>
  </si>
  <si>
    <t>a race condition exists where the kernel might dereference a NULL pointer</t>
  </si>
  <si>
    <t>http://bugs.debian.org/cgi-bin/bugreport.cgi?bug=549871</t>
  </si>
  <si>
    <t>logrotate</t>
  </si>
  <si>
    <t>when a new log file is created, it is first created, and then chowned
and chmodded to the desired values</t>
  </si>
  <si>
    <t xml:space="preserve"> There is a small time window where the file exists, but does not have the correct owner/mode</t>
  </si>
  <si>
    <t>http://bugs.debian.org/cgi-bin/bugreport.cgi?bug=400198</t>
  </si>
  <si>
    <t>nant</t>
  </si>
  <si>
    <t>string parsing error causes memory race on output writer</t>
  </si>
  <si>
    <t>nant fails to build</t>
  </si>
  <si>
    <t>http://bugs.debian.org/cgi-bin/bugreport.cgi?bug=483073</t>
  </si>
  <si>
    <t>apt</t>
  </si>
  <si>
    <t>race condition that causes .decomp files to disappear before apt-get is quite finished with them</t>
  </si>
  <si>
    <t>apt-get cannot find a .decomp file it is looking for so it goes into an infinite loop</t>
  </si>
  <si>
    <t>http://bugs.debian.org/cgi-bin/bugreport.cgi?bug=442189</t>
  </si>
  <si>
    <t>cyrus-imapd-2.2</t>
  </si>
  <si>
    <t>A message was being delivered while the server was shutting down</t>
  </si>
  <si>
    <t>Message was never delivered</t>
  </si>
  <si>
    <t>http://bugs.debian.org/cgi-bin/bugreport.cgi?bug=445680</t>
  </si>
  <si>
    <t>ntp, network manager</t>
  </si>
  <si>
    <t>When ntpq -p reports "No association ID's..." it is because NetworkManager has not yet brought up the network interface (eth0 for me) when ntpd is trying to resolve server IP addresses.  If ntpd gives up on resolving addresses at this point it will never try again later.</t>
  </si>
  <si>
    <t>On some startups ntpq -p reports "No association ID's..."</t>
  </si>
  <si>
    <t>http://bugs.debian.org/cgi-bin/bugreport.cgi?bug=561622</t>
  </si>
  <si>
    <t>The race condition is in linuxthreads/signals.c.  The sigaction function registers the signal handler with the kernel *BEFORE* setting the user callback function pointer.</t>
  </si>
  <si>
    <t>race condition in glibc/linuxthreads/signal.c in sigaction handler</t>
  </si>
  <si>
    <t>http://bugs.debian.org/cgi-bin/bugreport.cgi?bug=136990</t>
  </si>
  <si>
    <t>sysvinit</t>
  </si>
  <si>
    <t>must set the childhandler as default before forking off the child or the chld_handler could run before the waitpid loop has a chance to find its zombie-child</t>
  </si>
  <si>
    <t>deadlock init in a waitpid() loop</t>
  </si>
  <si>
    <t>http://bugs.debian.org/cgi-bin/bugreport.cgi?bug=327612</t>
  </si>
  <si>
    <t>initscripts</t>
  </si>
  <si>
    <t>sleep for 1 second may not be long enough for a daemon to restart</t>
  </si>
  <si>
    <t>daemon will not start up</t>
  </si>
  <si>
    <t>http://bugs.debian.org/cgi-bin/bugreport.cgi?bug=277204</t>
  </si>
  <si>
    <t>php-apc</t>
  </si>
  <si>
    <t>process shutdown</t>
  </si>
  <si>
    <t>when TTLs are enabled, the memory fragmentation causes allocate and deallocate calls to become more and more costly, and you end up in a downward spiral until the system becomes unusable</t>
  </si>
  <si>
    <t>system memory fills up</t>
  </si>
  <si>
    <t>http://bugs.debian.org/cgi-bin/bugreport.cgi?bug=572529</t>
  </si>
  <si>
    <t>wpasupplicant</t>
  </si>
  <si>
    <t>dhclient</t>
  </si>
  <si>
    <t>wpa_cli gets to run before wpasupplicant has managed to bind its
unix socket</t>
  </si>
  <si>
    <t>wlan interface does not get an IP</t>
  </si>
  <si>
    <t>http://bugs.debian.org/cgi-bin/bugreport.cgi?bug=587634</t>
  </si>
  <si>
    <t>gzip</t>
  </si>
  <si>
    <t>http://bugs.debian.org/cgi-bin/bugreport.cgi?bug=303927</t>
  </si>
  <si>
    <t>Data Loss</t>
  </si>
  <si>
    <t>Data Inaccessible</t>
  </si>
  <si>
    <t>Service Crash</t>
  </si>
  <si>
    <t>Application Hang</t>
  </si>
  <si>
    <t>Security Vulnerability</t>
  </si>
  <si>
    <t>Other Failure</t>
  </si>
  <si>
    <t>Languages</t>
  </si>
  <si>
    <t>Processes</t>
  </si>
  <si>
    <t>Packages</t>
  </si>
  <si>
    <t>successful exploitation of the race condition can lead to local kernel
privilege escalation, kernel data corruption and/or crash</t>
  </si>
  <si>
    <t>Service Unavailable</t>
  </si>
  <si>
    <t>&gt;6</t>
  </si>
  <si>
    <t>#</t>
  </si>
  <si>
    <t>Look at</t>
  </si>
  <si>
    <t>Already Looked at</t>
  </si>
  <si>
    <t>Look at if you have time</t>
  </si>
  <si>
    <t>Don’t bother</t>
  </si>
  <si>
    <t>unconfirmed</t>
  </si>
  <si>
    <t>closed errata</t>
  </si>
  <si>
    <t>never fixed (fedora 11 became unsupported)</t>
  </si>
  <si>
    <t>expired, believed to be fixed but no patch</t>
  </si>
  <si>
    <t>fixed, but no direct link to a patch</t>
  </si>
  <si>
    <t>fixed, but no link to patch</t>
  </si>
  <si>
    <t>fixed, no link to patch</t>
  </si>
  <si>
    <t>Notes</t>
  </si>
  <si>
    <t>http://rhn.redhat.com/errata/RHBA-2010-0070.html</t>
  </si>
  <si>
    <t>never really confirmed for multiple users, not fixed</t>
  </si>
  <si>
    <t>http://rhn.redhat.com/errata/RHBA-2010-0174.html</t>
  </si>
  <si>
    <t>closed, not a bug</t>
  </si>
  <si>
    <t>not much information, still open</t>
  </si>
  <si>
    <t>won't fix, repeat of launch pad bug #525154</t>
  </si>
  <si>
    <t>should be similar to launchpad #525154</t>
  </si>
  <si>
    <t>not fixed, trouble reproducing</t>
  </si>
  <si>
    <t>fixed, but not much information</t>
  </si>
  <si>
    <t>not fixed</t>
  </si>
  <si>
    <t>not fixed, not much information</t>
  </si>
  <si>
    <t>user is using program in unsupported ways</t>
  </si>
  <si>
    <t>not many details, not fixed</t>
  </si>
  <si>
    <t>never fixed, archived</t>
  </si>
  <si>
    <t>fixed but very few details</t>
  </si>
  <si>
    <t>not confirmed, but lots of information</t>
  </si>
  <si>
    <t>never confirmed, but lots of information</t>
  </si>
  <si>
    <t>fixed but few details</t>
  </si>
  <si>
    <t>not confirmed, but lots of information and logs</t>
  </si>
  <si>
    <t>http://rhn.redhat.com/errata/RHSA-2010-0627.html</t>
  </si>
  <si>
    <t>not confirmed</t>
  </si>
  <si>
    <t>not fixed, but there's information</t>
  </si>
  <si>
    <t>fixed but not much information</t>
  </si>
  <si>
    <t>never confirmed</t>
  </si>
  <si>
    <t>never confirmed (only 1 commenter, lots of information)</t>
  </si>
  <si>
    <t>not fixed yet</t>
  </si>
  <si>
    <t>only 1 reporter, bug is on an unsupported OS</t>
  </si>
  <si>
    <t>net fixed yet, more information at https://bugzilla.redhat.com/show_bug.cgi?id=652681</t>
  </si>
  <si>
    <t>only confirmed by one person, lots of information</t>
  </si>
  <si>
    <t>not yet fixed</t>
  </si>
  <si>
    <t>marked as unimportant by redhat</t>
  </si>
  <si>
    <t>http://bugs.php.net/52784</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</si>
</sst>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u/>
      <sz val="11"/>
      <color theme="10"/>
      <name val="Calibri"/>
      <family val="2"/>
    </font>
    <font>
      <sz val="11"/>
      <name val="Calibri"/>
      <family val="2"/>
      <scheme val="minor"/>
    </font>
    <font>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42EC14"/>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9">
    <xf numFmtId="0" fontId="0" fillId="0" borderId="0" xfId="0"/>
    <xf numFmtId="0" fontId="2" fillId="0" borderId="0" xfId="1" applyAlignment="1" applyProtection="1"/>
    <xf numFmtId="0" fontId="1" fillId="0" borderId="0" xfId="0" applyFont="1"/>
    <xf numFmtId="14" fontId="3" fillId="0" borderId="0" xfId="0" applyNumberFormat="1" applyFont="1"/>
    <xf numFmtId="0" fontId="4" fillId="0" borderId="0" xfId="0" applyFont="1"/>
    <xf numFmtId="0" fontId="3" fillId="0" borderId="0" xfId="0" applyFont="1"/>
    <xf numFmtId="0" fontId="0" fillId="0" borderId="0" xfId="0" applyAlignment="1">
      <alignment wrapText="1"/>
    </xf>
    <xf numFmtId="0" fontId="5" fillId="0" borderId="0" xfId="0" applyFont="1"/>
    <xf numFmtId="0" fontId="0" fillId="0" borderId="0" xfId="0" quotePrefix="1"/>
    <xf numFmtId="0" fontId="4" fillId="0" borderId="0" xfId="0" applyFont="1" applyAlignment="1">
      <alignment wrapText="1"/>
    </xf>
    <xf numFmtId="14" fontId="0" fillId="0" borderId="0" xfId="0" applyNumberFormat="1"/>
    <xf numFmtId="0" fontId="0" fillId="2" borderId="0" xfId="0" applyFill="1"/>
    <xf numFmtId="0" fontId="0" fillId="4" borderId="0" xfId="0" applyFill="1"/>
    <xf numFmtId="0" fontId="2" fillId="4" borderId="0" xfId="1" applyFill="1" applyAlignment="1" applyProtection="1"/>
    <xf numFmtId="0" fontId="0" fillId="6" borderId="0" xfId="0" applyFill="1"/>
    <xf numFmtId="0" fontId="2" fillId="6" borderId="0" xfId="1" applyFill="1" applyAlignment="1" applyProtection="1"/>
    <xf numFmtId="0" fontId="0" fillId="7" borderId="0" xfId="0" applyFill="1"/>
    <xf numFmtId="0" fontId="1" fillId="0" borderId="1" xfId="0" applyFont="1" applyBorder="1"/>
    <xf numFmtId="0" fontId="5" fillId="0" borderId="1" xfId="0" applyFont="1" applyBorder="1"/>
    <xf numFmtId="0" fontId="0" fillId="0" borderId="1" xfId="0" applyBorder="1"/>
    <xf numFmtId="0" fontId="0" fillId="2" borderId="1" xfId="0" applyFill="1" applyBorder="1"/>
    <xf numFmtId="14" fontId="3" fillId="2" borderId="1" xfId="0" applyNumberFormat="1" applyFont="1" applyFill="1" applyBorder="1"/>
    <xf numFmtId="0" fontId="0" fillId="2" borderId="1" xfId="0" applyFill="1" applyBorder="1" applyAlignment="1">
      <alignment wrapText="1"/>
    </xf>
    <xf numFmtId="0" fontId="2" fillId="2" borderId="1" xfId="1" applyFill="1" applyBorder="1" applyAlignment="1" applyProtection="1"/>
    <xf numFmtId="14" fontId="0" fillId="2" borderId="1" xfId="0" applyNumberFormat="1" applyFill="1" applyBorder="1"/>
    <xf numFmtId="0" fontId="0" fillId="3" borderId="1" xfId="0" applyFill="1" applyBorder="1"/>
    <xf numFmtId="14" fontId="3" fillId="3" borderId="1" xfId="0" applyNumberFormat="1" applyFont="1" applyFill="1" applyBorder="1"/>
    <xf numFmtId="0" fontId="4" fillId="3" borderId="1" xfId="0" applyFont="1" applyFill="1" applyBorder="1"/>
    <xf numFmtId="0" fontId="4" fillId="3" borderId="1" xfId="0" applyFont="1" applyFill="1" applyBorder="1" applyAlignment="1">
      <alignment wrapText="1"/>
    </xf>
    <xf numFmtId="0" fontId="2" fillId="3" borderId="1" xfId="1" applyFill="1" applyBorder="1" applyAlignment="1" applyProtection="1"/>
    <xf numFmtId="0" fontId="0" fillId="3" borderId="1" xfId="0" applyFill="1" applyBorder="1" applyAlignment="1">
      <alignment wrapText="1"/>
    </xf>
    <xf numFmtId="0" fontId="0" fillId="4" borderId="1" xfId="0" applyFill="1" applyBorder="1"/>
    <xf numFmtId="14" fontId="3" fillId="4" borderId="1" xfId="0" applyNumberFormat="1" applyFont="1" applyFill="1" applyBorder="1"/>
    <xf numFmtId="0" fontId="0" fillId="4" borderId="1" xfId="0" applyFill="1" applyBorder="1" applyAlignment="1">
      <alignment wrapText="1"/>
    </xf>
    <xf numFmtId="0" fontId="2" fillId="4" borderId="1" xfId="1" applyFill="1" applyBorder="1" applyAlignment="1" applyProtection="1"/>
    <xf numFmtId="0" fontId="0" fillId="5" borderId="1" xfId="0" applyFill="1" applyBorder="1"/>
    <xf numFmtId="14" fontId="3" fillId="5" borderId="1" xfId="0" applyNumberFormat="1" applyFont="1" applyFill="1" applyBorder="1"/>
    <xf numFmtId="0" fontId="0" fillId="5" borderId="1" xfId="0" applyFill="1" applyBorder="1" applyAlignment="1">
      <alignment wrapText="1"/>
    </xf>
    <xf numFmtId="0" fontId="2" fillId="5" borderId="1" xfId="1" applyFill="1" applyBorder="1" applyAlignment="1" applyProtection="1"/>
    <xf numFmtId="0" fontId="0" fillId="6" borderId="1" xfId="0" applyFill="1" applyBorder="1"/>
    <xf numFmtId="14" fontId="3" fillId="6" borderId="1" xfId="0" applyNumberFormat="1" applyFont="1" applyFill="1" applyBorder="1"/>
    <xf numFmtId="0" fontId="2" fillId="6" borderId="1" xfId="1" applyFill="1" applyBorder="1" applyAlignment="1" applyProtection="1"/>
    <xf numFmtId="0" fontId="0" fillId="6" borderId="1" xfId="0" applyFill="1" applyBorder="1" applyAlignment="1">
      <alignment wrapText="1"/>
    </xf>
    <xf numFmtId="0" fontId="0" fillId="7" borderId="1" xfId="0" applyFill="1" applyBorder="1"/>
    <xf numFmtId="14" fontId="3" fillId="7" borderId="1" xfId="0" applyNumberFormat="1" applyFont="1" applyFill="1" applyBorder="1"/>
    <xf numFmtId="0" fontId="0" fillId="7" borderId="1" xfId="0" applyFill="1" applyBorder="1" applyAlignment="1">
      <alignment wrapText="1"/>
    </xf>
    <xf numFmtId="0" fontId="2" fillId="7" borderId="1" xfId="1" applyFill="1" applyBorder="1" applyAlignment="1" applyProtection="1"/>
    <xf numFmtId="0" fontId="0" fillId="4" borderId="1" xfId="0" quotePrefix="1" applyFill="1" applyBorder="1"/>
    <xf numFmtId="14" fontId="0" fillId="7" borderId="1" xfId="0" applyNumberFormat="1" applyFill="1" applyBorder="1"/>
  </cellXfs>
  <cellStyles count="2">
    <cellStyle name="Hyperlink" xfId="1" builtinId="8"/>
    <cellStyle name="Normal" xfId="0" builtinId="0"/>
  </cellStyles>
  <dxfs count="0"/>
  <tableStyles count="0" defaultTableStyle="TableStyleMedium9" defaultPivotStyle="PivotStyleLight16"/>
  <colors>
    <mruColors>
      <color rgb="FF42EC14"/>
      <color rgb="FF7BE818"/>
      <color rgb="FF1AE64B"/>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ugzilla.redhat.com/show_bug.cgi?id=663389" TargetMode="External"/><Relationship Id="rId13" Type="http://schemas.openxmlformats.org/officeDocument/2006/relationships/hyperlink" Target="https://bugzilla.redhat.com/show_bug.cgi?id=638868" TargetMode="External"/><Relationship Id="rId18" Type="http://schemas.openxmlformats.org/officeDocument/2006/relationships/hyperlink" Target="https://bugzilla.redhat.com/show_bug.cgi?id=649304" TargetMode="External"/><Relationship Id="rId26" Type="http://schemas.openxmlformats.org/officeDocument/2006/relationships/hyperlink" Target="http://bugs.debian.org/cgi-bin/bugreport.cgi?bug=319629" TargetMode="External"/><Relationship Id="rId39" Type="http://schemas.openxmlformats.org/officeDocument/2006/relationships/hyperlink" Target="http://bugs.centos.org/view.php?id=2992" TargetMode="External"/><Relationship Id="rId3" Type="http://schemas.openxmlformats.org/officeDocument/2006/relationships/hyperlink" Target="https://bugs.launchpad.net/sbcl/+bug/565419" TargetMode="External"/><Relationship Id="rId21" Type="http://schemas.openxmlformats.org/officeDocument/2006/relationships/hyperlink" Target="http://bugs.gentoo.org/show_bug.cgi?id=293527" TargetMode="External"/><Relationship Id="rId34" Type="http://schemas.openxmlformats.org/officeDocument/2006/relationships/hyperlink" Target="http://bugs.gentoo.org/show_bug.cgi?id=133465" TargetMode="External"/><Relationship Id="rId7" Type="http://schemas.openxmlformats.org/officeDocument/2006/relationships/hyperlink" Target="https://bugzilla.redhat.com/show_bug.cgi?id=637150" TargetMode="External"/><Relationship Id="rId12" Type="http://schemas.openxmlformats.org/officeDocument/2006/relationships/hyperlink" Target="https://bugzilla.redhat.com/show_bug.cgi?id=639429" TargetMode="External"/><Relationship Id="rId17" Type="http://schemas.openxmlformats.org/officeDocument/2006/relationships/hyperlink" Target="https://bugzilla.redhat.com/show_bug.cgi?id=54368" TargetMode="External"/><Relationship Id="rId25" Type="http://schemas.openxmlformats.org/officeDocument/2006/relationships/hyperlink" Target="http://bugs.debian.org/cgi-bin/bugreport.cgi?bug=140201" TargetMode="External"/><Relationship Id="rId33" Type="http://schemas.openxmlformats.org/officeDocument/2006/relationships/hyperlink" Target="http://bugs.gentoo.org/262444" TargetMode="External"/><Relationship Id="rId38" Type="http://schemas.openxmlformats.org/officeDocument/2006/relationships/hyperlink" Target="http://bugs.centos.org/view.php?id=4370" TargetMode="External"/><Relationship Id="rId2" Type="http://schemas.openxmlformats.org/officeDocument/2006/relationships/hyperlink" Target="https://bugs.launchpad.net/play/+bug/643232" TargetMode="External"/><Relationship Id="rId16" Type="http://schemas.openxmlformats.org/officeDocument/2006/relationships/hyperlink" Target="https://bugzilla.redhat.com/show_bug.cgi?id=516834" TargetMode="External"/><Relationship Id="rId20" Type="http://schemas.openxmlformats.org/officeDocument/2006/relationships/hyperlink" Target="http://bugs.gentoo.org/show_bug.cgi?id=198390" TargetMode="External"/><Relationship Id="rId29" Type="http://schemas.openxmlformats.org/officeDocument/2006/relationships/hyperlink" Target="https://bugzilla.redhat.com/show_bug.cgi?id=549813" TargetMode="External"/><Relationship Id="rId1" Type="http://schemas.openxmlformats.org/officeDocument/2006/relationships/hyperlink" Target="https://bugs.launchpad.net/ubuntu/+source/openssl/+bug/676243" TargetMode="External"/><Relationship Id="rId6" Type="http://schemas.openxmlformats.org/officeDocument/2006/relationships/hyperlink" Target="https://bugzilla.redhat.com/show_bug.cgi?id=644726" TargetMode="External"/><Relationship Id="rId11" Type="http://schemas.openxmlformats.org/officeDocument/2006/relationships/hyperlink" Target="https://bugzilla.redhat.com/show_bug.cgi?id=640115" TargetMode="External"/><Relationship Id="rId24" Type="http://schemas.openxmlformats.org/officeDocument/2006/relationships/hyperlink" Target="http://bugs.debian.org/cgi-bin/bugreport.cgi?bug=453868" TargetMode="External"/><Relationship Id="rId32" Type="http://schemas.openxmlformats.org/officeDocument/2006/relationships/hyperlink" Target="http://bugs.gentoo.org/show_bug.cgi?id=322265" TargetMode="External"/><Relationship Id="rId37" Type="http://schemas.openxmlformats.org/officeDocument/2006/relationships/hyperlink" Target="http://bugs.centos.org/view.php?id=3280" TargetMode="External"/><Relationship Id="rId5" Type="http://schemas.openxmlformats.org/officeDocument/2006/relationships/hyperlink" Target="https://bugzilla.redhat.com/show_bug.cgi?id=670797" TargetMode="External"/><Relationship Id="rId15" Type="http://schemas.openxmlformats.org/officeDocument/2006/relationships/hyperlink" Target="https://bugzilla.redhat.com/show_bug.cgi?id=306971" TargetMode="External"/><Relationship Id="rId23" Type="http://schemas.openxmlformats.org/officeDocument/2006/relationships/hyperlink" Target="https://bugzilla.redhat.com/show_bug.cgi?id=504798" TargetMode="External"/><Relationship Id="rId28" Type="http://schemas.openxmlformats.org/officeDocument/2006/relationships/hyperlink" Target="http://bugs.debian.org/cgi-bin/bugreport.cgi?bug=572529" TargetMode="External"/><Relationship Id="rId36" Type="http://schemas.openxmlformats.org/officeDocument/2006/relationships/hyperlink" Target="http://bugs.gentoo.org/show_bug.cgi?id=188825" TargetMode="External"/><Relationship Id="rId10" Type="http://schemas.openxmlformats.org/officeDocument/2006/relationships/hyperlink" Target="https://bugzilla.redhat.com/show_bug.cgi?id=646359" TargetMode="External"/><Relationship Id="rId19" Type="http://schemas.openxmlformats.org/officeDocument/2006/relationships/hyperlink" Target="https://bugzilla.redhat.com/show_bug.cgi?id=439754" TargetMode="External"/><Relationship Id="rId31" Type="http://schemas.openxmlformats.org/officeDocument/2006/relationships/hyperlink" Target="https://bugzilla.redhat.com/show_bug.cgi?id=507297" TargetMode="External"/><Relationship Id="rId4" Type="http://schemas.openxmlformats.org/officeDocument/2006/relationships/hyperlink" Target="https://bugzilla.redhat.com/show_bug.cgi?id=671569" TargetMode="External"/><Relationship Id="rId9" Type="http://schemas.openxmlformats.org/officeDocument/2006/relationships/hyperlink" Target="https://bugzilla.redhat.com/show_bug.cgi?id=651373" TargetMode="External"/><Relationship Id="rId14" Type="http://schemas.openxmlformats.org/officeDocument/2006/relationships/hyperlink" Target="https://bugzilla.redhat.com/show_bug.cgi?id=474181" TargetMode="External"/><Relationship Id="rId22" Type="http://schemas.openxmlformats.org/officeDocument/2006/relationships/hyperlink" Target="http://bugs.gentoo.org/show_bug.cgi?id=291904" TargetMode="External"/><Relationship Id="rId27" Type="http://schemas.openxmlformats.org/officeDocument/2006/relationships/hyperlink" Target="http://bugs.debian.org/cgi-bin/bugreport.cgi?bug=483073" TargetMode="External"/><Relationship Id="rId30" Type="http://schemas.openxmlformats.org/officeDocument/2006/relationships/hyperlink" Target="https://bugzilla.redhat.com/show_bug.cgi?id=547631" TargetMode="External"/><Relationship Id="rId35" Type="http://schemas.openxmlformats.org/officeDocument/2006/relationships/hyperlink" Target="http://bugs.gentoo.org/show_bug.cgi?id=259332"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bugs.launchpad.net/ubuntu/+source/indicator-appmenu/+bug/645355" TargetMode="External"/><Relationship Id="rId117" Type="http://schemas.openxmlformats.org/officeDocument/2006/relationships/hyperlink" Target="http://bugs.debian.org/cgi-bin/bugreport.cgi?bug=399930" TargetMode="External"/><Relationship Id="rId21" Type="http://schemas.openxmlformats.org/officeDocument/2006/relationships/hyperlink" Target="https://bugs.launchpad.net/ubuntu/+source/usb-modeswitch/+bug/673435" TargetMode="External"/><Relationship Id="rId42" Type="http://schemas.openxmlformats.org/officeDocument/2006/relationships/hyperlink" Target="https://bugs.launchpad.net/ubuntu/karmic/+source/cdrom-detect/+bug/586036" TargetMode="External"/><Relationship Id="rId47" Type="http://schemas.openxmlformats.org/officeDocument/2006/relationships/hyperlink" Target="https://bugs.launchpad.net/null/+bug/573387" TargetMode="External"/><Relationship Id="rId63" Type="http://schemas.openxmlformats.org/officeDocument/2006/relationships/hyperlink" Target="https://bugs.launchpad.net/ubuntu/+source/nfs-utils/+bug/540637" TargetMode="External"/><Relationship Id="rId68" Type="http://schemas.openxmlformats.org/officeDocument/2006/relationships/hyperlink" Target="https://bugzilla.redhat.com/show_bug.cgi?id=CVE-2010-4526" TargetMode="External"/><Relationship Id="rId84" Type="http://schemas.openxmlformats.org/officeDocument/2006/relationships/hyperlink" Target="https://bugzilla.redhat.com/show_bug.cgi?id=561844" TargetMode="External"/><Relationship Id="rId89" Type="http://schemas.openxmlformats.org/officeDocument/2006/relationships/hyperlink" Target="https://bugzilla.redhat.com/show_bug.cgi?id=532940" TargetMode="External"/><Relationship Id="rId112" Type="http://schemas.openxmlformats.org/officeDocument/2006/relationships/hyperlink" Target="http://bugs.gentoo.org/311437" TargetMode="External"/><Relationship Id="rId133" Type="http://schemas.openxmlformats.org/officeDocument/2006/relationships/hyperlink" Target="http://bugs.debian.org/cgi-bin/bugreport.cgi?bug=587634" TargetMode="External"/><Relationship Id="rId138" Type="http://schemas.openxmlformats.org/officeDocument/2006/relationships/hyperlink" Target="https://bugzilla.redhat.com/show_bug.cgi?id=543058" TargetMode="External"/><Relationship Id="rId154" Type="http://schemas.openxmlformats.org/officeDocument/2006/relationships/hyperlink" Target="http://bugs.gentoo.org/show_bug.cgi?id=159542" TargetMode="External"/><Relationship Id="rId159" Type="http://schemas.openxmlformats.org/officeDocument/2006/relationships/hyperlink" Target="http://bugs.centos.org/bug_view_page.php?bug_id=1276" TargetMode="External"/><Relationship Id="rId16" Type="http://schemas.openxmlformats.org/officeDocument/2006/relationships/hyperlink" Target="https://bugs.launchpad.net/ubuntu/natty/+source/ifupdown/+bug/689892" TargetMode="External"/><Relationship Id="rId107" Type="http://schemas.openxmlformats.org/officeDocument/2006/relationships/hyperlink" Target="http://bugs.gentoo.org/98189" TargetMode="External"/><Relationship Id="rId11" Type="http://schemas.openxmlformats.org/officeDocument/2006/relationships/hyperlink" Target="https://bugs.launchpad.net/ubuntu/+source/screen/+bug/298414" TargetMode="External"/><Relationship Id="rId32" Type="http://schemas.openxmlformats.org/officeDocument/2006/relationships/hyperlink" Target="https://bugs.launchpad.net/ubuntu/+source/network-manager/+bug/623502" TargetMode="External"/><Relationship Id="rId37" Type="http://schemas.openxmlformats.org/officeDocument/2006/relationships/hyperlink" Target="https://bugs.launchpad.net/ubuntu/+source/linux/+bug/606244" TargetMode="External"/><Relationship Id="rId53" Type="http://schemas.openxmlformats.org/officeDocument/2006/relationships/hyperlink" Target="https://bugs.launchpad.net/ubuntu/+source/linux/+bug/571977" TargetMode="External"/><Relationship Id="rId58" Type="http://schemas.openxmlformats.org/officeDocument/2006/relationships/hyperlink" Target="https://bugs.launchpad.net/ubuntu/+source/pulseaudio/+bug/557421" TargetMode="External"/><Relationship Id="rId74" Type="http://schemas.openxmlformats.org/officeDocument/2006/relationships/hyperlink" Target="https://bugzilla.redhat.com/show_bug.cgi?id=489808" TargetMode="External"/><Relationship Id="rId79" Type="http://schemas.openxmlformats.org/officeDocument/2006/relationships/hyperlink" Target="https://bugzilla.redhat.com/show_bug.cgi?id=426080" TargetMode="External"/><Relationship Id="rId102" Type="http://schemas.openxmlformats.org/officeDocument/2006/relationships/hyperlink" Target="http://bugs.gentoo.org/show_bug.cgi?id=189440" TargetMode="External"/><Relationship Id="rId123" Type="http://schemas.openxmlformats.org/officeDocument/2006/relationships/hyperlink" Target="http://bugs.debian.org/cgi-bin/bugreport.cgi?bug=517534" TargetMode="External"/><Relationship Id="rId128" Type="http://schemas.openxmlformats.org/officeDocument/2006/relationships/hyperlink" Target="http://bugs.debian.org/cgi-bin/bugreport.cgi?bug=445680" TargetMode="External"/><Relationship Id="rId144" Type="http://schemas.openxmlformats.org/officeDocument/2006/relationships/hyperlink" Target="http://bugs.gentoo.org/231775" TargetMode="External"/><Relationship Id="rId149" Type="http://schemas.openxmlformats.org/officeDocument/2006/relationships/hyperlink" Target="http://bugs.gentoo.org/show_bug.cgi?id=121819" TargetMode="External"/><Relationship Id="rId5" Type="http://schemas.openxmlformats.org/officeDocument/2006/relationships/hyperlink" Target="https://bugs.launchpad.net/ubuntu/+source/multipath-tools/+bug/585027" TargetMode="External"/><Relationship Id="rId90" Type="http://schemas.openxmlformats.org/officeDocument/2006/relationships/hyperlink" Target="https://bugzilla.redhat.com/show_bug.cgi?id=565809" TargetMode="External"/><Relationship Id="rId95" Type="http://schemas.openxmlformats.org/officeDocument/2006/relationships/hyperlink" Target="https://bugzilla.redhat.com/show_bug.cgi?id=578267" TargetMode="External"/><Relationship Id="rId160" Type="http://schemas.openxmlformats.org/officeDocument/2006/relationships/hyperlink" Target="http://rhn.redhat.com/errata/RHBA-2010-0070.html" TargetMode="External"/><Relationship Id="rId22" Type="http://schemas.openxmlformats.org/officeDocument/2006/relationships/hyperlink" Target="https://bugs.launchpad.net/ubuntu/+source/mountall/+bug/659492" TargetMode="External"/><Relationship Id="rId27" Type="http://schemas.openxmlformats.org/officeDocument/2006/relationships/hyperlink" Target="https://bugs.launchpad.net/ubuntu/lucid/+source/mysql-dfsg-5.1/+bug/620441" TargetMode="External"/><Relationship Id="rId43" Type="http://schemas.openxmlformats.org/officeDocument/2006/relationships/hyperlink" Target="https://bugs.launchpad.net/appscale/+bug/700455" TargetMode="External"/><Relationship Id="rId48" Type="http://schemas.openxmlformats.org/officeDocument/2006/relationships/hyperlink" Target="https://bugs.launchpad.net/ubuntu/+bug/531569" TargetMode="External"/><Relationship Id="rId64" Type="http://schemas.openxmlformats.org/officeDocument/2006/relationships/hyperlink" Target="https://bugzilla.redhat.com/show_bug.cgi?id=664783" TargetMode="External"/><Relationship Id="rId69" Type="http://schemas.openxmlformats.org/officeDocument/2006/relationships/hyperlink" Target="https://bugzilla.redhat.com/show_bug.cgi?id=620350" TargetMode="External"/><Relationship Id="rId113" Type="http://schemas.openxmlformats.org/officeDocument/2006/relationships/hyperlink" Target="http://bugs.gentoo.org/51365" TargetMode="External"/><Relationship Id="rId118" Type="http://schemas.openxmlformats.org/officeDocument/2006/relationships/hyperlink" Target="http://bugs.debian.org/cgi-bin/bugreport.cgi?bug=495435" TargetMode="External"/><Relationship Id="rId134" Type="http://schemas.openxmlformats.org/officeDocument/2006/relationships/hyperlink" Target="http://bugs.debian.org/cgi-bin/bugreport.cgi?bug=303927" TargetMode="External"/><Relationship Id="rId139" Type="http://schemas.openxmlformats.org/officeDocument/2006/relationships/hyperlink" Target="https://bugzilla.redhat.com/show_bug.cgi?id=435159" TargetMode="External"/><Relationship Id="rId80" Type="http://schemas.openxmlformats.org/officeDocument/2006/relationships/hyperlink" Target="https://bugzilla.redhat.com/show_bug.cgi?id=433249" TargetMode="External"/><Relationship Id="rId85" Type="http://schemas.openxmlformats.org/officeDocument/2006/relationships/hyperlink" Target="https://bugzilla.redhat.com/show_bug.cgi?id=247265" TargetMode="External"/><Relationship Id="rId150" Type="http://schemas.openxmlformats.org/officeDocument/2006/relationships/hyperlink" Target="http://bugs.gentoo.org/show_bug.cgi?id=150260" TargetMode="External"/><Relationship Id="rId155" Type="http://schemas.openxmlformats.org/officeDocument/2006/relationships/hyperlink" Target="http://bugs.gentoo.org/48969" TargetMode="External"/><Relationship Id="rId12" Type="http://schemas.openxmlformats.org/officeDocument/2006/relationships/hyperlink" Target="https://bugs.launchpad.net/ubuntu/+source/screen/+bug/574773" TargetMode="External"/><Relationship Id="rId17" Type="http://schemas.openxmlformats.org/officeDocument/2006/relationships/hyperlink" Target="https://bugs.launchpad.net/ubuntu/lucid/+source/openssh/+bug/687535" TargetMode="External"/><Relationship Id="rId33" Type="http://schemas.openxmlformats.org/officeDocument/2006/relationships/hyperlink" Target="https://bugs.launchpad.net/ubuntu/maverick/+source/eucalyptus/+bug/622698" TargetMode="External"/><Relationship Id="rId38" Type="http://schemas.openxmlformats.org/officeDocument/2006/relationships/hyperlink" Target="https://bugs.launchpad.net/ubuntu/+source/apache2/+bug/603192" TargetMode="External"/><Relationship Id="rId59" Type="http://schemas.openxmlformats.org/officeDocument/2006/relationships/hyperlink" Target="https://bugs.launchpad.net/upstart/+bug/545673" TargetMode="External"/><Relationship Id="rId103" Type="http://schemas.openxmlformats.org/officeDocument/2006/relationships/hyperlink" Target="http://bugs.gentoo.org/295357" TargetMode="External"/><Relationship Id="rId108" Type="http://schemas.openxmlformats.org/officeDocument/2006/relationships/hyperlink" Target="http://bugs.gentoo.org/306491" TargetMode="External"/><Relationship Id="rId124" Type="http://schemas.openxmlformats.org/officeDocument/2006/relationships/hyperlink" Target="http://bugs.debian.org/cgi-bin/bugreport.cgi?bug=456610" TargetMode="External"/><Relationship Id="rId129" Type="http://schemas.openxmlformats.org/officeDocument/2006/relationships/hyperlink" Target="http://bugs.debian.org/cgi-bin/bugreport.cgi?bug=561622" TargetMode="External"/><Relationship Id="rId54" Type="http://schemas.openxmlformats.org/officeDocument/2006/relationships/hyperlink" Target="https://bugs.launchpad.net/ubuntu/+source/nfs-utils/+bug/571966" TargetMode="External"/><Relationship Id="rId70" Type="http://schemas.openxmlformats.org/officeDocument/2006/relationships/hyperlink" Target="https://bugzilla.redhat.com/show_bug.cgi?id=638579" TargetMode="External"/><Relationship Id="rId75" Type="http://schemas.openxmlformats.org/officeDocument/2006/relationships/hyperlink" Target="https://bugzilla.redhat.com/show_bug.cgi?id=565527" TargetMode="External"/><Relationship Id="rId91" Type="http://schemas.openxmlformats.org/officeDocument/2006/relationships/hyperlink" Target="https://bugzilla.redhat.com/show_bug.cgi?id=503579" TargetMode="External"/><Relationship Id="rId96" Type="http://schemas.openxmlformats.org/officeDocument/2006/relationships/hyperlink" Target="https://bugzilla.redhat.com/show_bug.cgi?id=CVE-2010-0789" TargetMode="External"/><Relationship Id="rId140" Type="http://schemas.openxmlformats.org/officeDocument/2006/relationships/hyperlink" Target="https://bugzilla.redhat.com/show_bug.cgi?id=564364" TargetMode="External"/><Relationship Id="rId145" Type="http://schemas.openxmlformats.org/officeDocument/2006/relationships/hyperlink" Target="http://bugs.gentoo.org/299140" TargetMode="External"/><Relationship Id="rId161" Type="http://schemas.openxmlformats.org/officeDocument/2006/relationships/hyperlink" Target="http://rhn.redhat.com/errata/RHBA-2010-0174.html" TargetMode="External"/><Relationship Id="rId1" Type="http://schemas.openxmlformats.org/officeDocument/2006/relationships/hyperlink" Target="https://bugs.launchpad.net/ubuntu/maverick/+source/samba/+bug/596064" TargetMode="External"/><Relationship Id="rId6" Type="http://schemas.openxmlformats.org/officeDocument/2006/relationships/hyperlink" Target="https://bugs.launchpad.net/ubuntu/+source/nfs-utils/+bug/610863" TargetMode="External"/><Relationship Id="rId15" Type="http://schemas.openxmlformats.org/officeDocument/2006/relationships/hyperlink" Target="https://bugs.launchpad.net/ubuntu/lucid/+source/portmap/+bug/525154" TargetMode="External"/><Relationship Id="rId23" Type="http://schemas.openxmlformats.org/officeDocument/2006/relationships/hyperlink" Target="https://bugs.launchpad.net/ubuntu/+source/upstart/+bug/655447" TargetMode="External"/><Relationship Id="rId28" Type="http://schemas.openxmlformats.org/officeDocument/2006/relationships/hyperlink" Target="https://bugs.launchpad.net/ubuntu/+source/aptdaemon/+bug/639847" TargetMode="External"/><Relationship Id="rId36" Type="http://schemas.openxmlformats.org/officeDocument/2006/relationships/hyperlink" Target="https://bugs.launchpad.net/ubuntu/+source/network-manager-openvpn/+bug/610361" TargetMode="External"/><Relationship Id="rId49" Type="http://schemas.openxmlformats.org/officeDocument/2006/relationships/hyperlink" Target="https://bugs.launchpad.net/codership-mysql/0.8/+bug/552465" TargetMode="External"/><Relationship Id="rId57" Type="http://schemas.openxmlformats.org/officeDocument/2006/relationships/hyperlink" Target="https://bugs.launchpad.net/ubuntu/+source/gnome-volume-manager/+bug/566549" TargetMode="External"/><Relationship Id="rId106" Type="http://schemas.openxmlformats.org/officeDocument/2006/relationships/hyperlink" Target="http://bugs.gentoo.org/352150" TargetMode="External"/><Relationship Id="rId114" Type="http://schemas.openxmlformats.org/officeDocument/2006/relationships/hyperlink" Target="http://bugs.gentoo.org/show_bug.cgi?id=79685" TargetMode="External"/><Relationship Id="rId119" Type="http://schemas.openxmlformats.org/officeDocument/2006/relationships/hyperlink" Target="http://bugs.debian.org/cgi-bin/bugreport.cgi?bug=567633" TargetMode="External"/><Relationship Id="rId127" Type="http://schemas.openxmlformats.org/officeDocument/2006/relationships/hyperlink" Target="http://bugs.debian.org/cgi-bin/bugreport.cgi?bug=442189" TargetMode="External"/><Relationship Id="rId10" Type="http://schemas.openxmlformats.org/officeDocument/2006/relationships/hyperlink" Target="https://bugs.launchpad.net/ubuntu/+source/ltsp/+bug/326779" TargetMode="External"/><Relationship Id="rId31" Type="http://schemas.openxmlformats.org/officeDocument/2006/relationships/hyperlink" Target="https://bugs.launchpad.net/ubuntu/maverick/+source/keepalived/+bug/619712" TargetMode="External"/><Relationship Id="rId44" Type="http://schemas.openxmlformats.org/officeDocument/2006/relationships/hyperlink" Target="https://bugs.launchpad.net/txzookeeper/+bug/586490" TargetMode="External"/><Relationship Id="rId52" Type="http://schemas.openxmlformats.org/officeDocument/2006/relationships/hyperlink" Target="https://bugs.launchpad.net/bonecp/+bug/573225" TargetMode="External"/><Relationship Id="rId60" Type="http://schemas.openxmlformats.org/officeDocument/2006/relationships/hyperlink" Target="https://bugs.launchpad.net/ubuntu/lucid/+source/fglrx-installer/+bug/538071" TargetMode="External"/><Relationship Id="rId65" Type="http://schemas.openxmlformats.org/officeDocument/2006/relationships/hyperlink" Target="https://bugzilla.redhat.com/show_bug.cgi?id=653848" TargetMode="External"/><Relationship Id="rId73" Type="http://schemas.openxmlformats.org/officeDocument/2006/relationships/hyperlink" Target="https://bugzilla.redhat.com/show_bug.cgi?id=473450" TargetMode="External"/><Relationship Id="rId78" Type="http://schemas.openxmlformats.org/officeDocument/2006/relationships/hyperlink" Target="https://bugzilla.redhat.com/show_bug.cgi?id=618205" TargetMode="External"/><Relationship Id="rId81" Type="http://schemas.openxmlformats.org/officeDocument/2006/relationships/hyperlink" Target="https://bugzilla.redhat.com/show_bug.cgi?id=441832" TargetMode="External"/><Relationship Id="rId86" Type="http://schemas.openxmlformats.org/officeDocument/2006/relationships/hyperlink" Target="https://bugzilla.redhat.com/show_bug.cgi?id=674705" TargetMode="External"/><Relationship Id="rId94" Type="http://schemas.openxmlformats.org/officeDocument/2006/relationships/hyperlink" Target="https://bugzilla.redhat.com/show_bug.cgi?id=CVE-2010-0787" TargetMode="External"/><Relationship Id="rId99" Type="http://schemas.openxmlformats.org/officeDocument/2006/relationships/hyperlink" Target="https://bugzilla.redhat.com/show_bug.cgi?id=492517" TargetMode="External"/><Relationship Id="rId101" Type="http://schemas.openxmlformats.org/officeDocument/2006/relationships/hyperlink" Target="http://bugs.gentoo.org/show_bug.cgi?id=185660" TargetMode="External"/><Relationship Id="rId122" Type="http://schemas.openxmlformats.org/officeDocument/2006/relationships/hyperlink" Target="http://bugs.debian.org/cgi-bin/bugreport.cgi?bug=537351" TargetMode="External"/><Relationship Id="rId130" Type="http://schemas.openxmlformats.org/officeDocument/2006/relationships/hyperlink" Target="http://bugs.debian.org/cgi-bin/bugreport.cgi?bug=136990" TargetMode="External"/><Relationship Id="rId135" Type="http://schemas.openxmlformats.org/officeDocument/2006/relationships/hyperlink" Target="https://bugzilla.redhat.com/show_bug.cgi?id=661898" TargetMode="External"/><Relationship Id="rId143" Type="http://schemas.openxmlformats.org/officeDocument/2006/relationships/hyperlink" Target="http://bugs.gentoo.org/246373" TargetMode="External"/><Relationship Id="rId148" Type="http://schemas.openxmlformats.org/officeDocument/2006/relationships/hyperlink" Target="http://bugs.gentoo.org/174370" TargetMode="External"/><Relationship Id="rId151" Type="http://schemas.openxmlformats.org/officeDocument/2006/relationships/hyperlink" Target="http://bugs.gentoo.org/show_bug.cgi?id=245765" TargetMode="External"/><Relationship Id="rId156" Type="http://schemas.openxmlformats.org/officeDocument/2006/relationships/hyperlink" Target="http://bugs.gentoo.org/88836" TargetMode="External"/><Relationship Id="rId164" Type="http://schemas.openxmlformats.org/officeDocument/2006/relationships/printerSettings" Target="../printerSettings/printerSettings1.bin"/><Relationship Id="rId4" Type="http://schemas.openxmlformats.org/officeDocument/2006/relationships/hyperlink" Target="https://bugs.launchpad.net/ubuntu/+source/nfs-utils/+bug/484209" TargetMode="External"/><Relationship Id="rId9" Type="http://schemas.openxmlformats.org/officeDocument/2006/relationships/hyperlink" Target="https://bugs.launchpad.net/ubuntu/+source/udev/+bug/610107" TargetMode="External"/><Relationship Id="rId13" Type="http://schemas.openxmlformats.org/officeDocument/2006/relationships/hyperlink" Target="https://bugs.launchpad.net/ubuntu/+source/sysvinit/+bug/688541" TargetMode="External"/><Relationship Id="rId18" Type="http://schemas.openxmlformats.org/officeDocument/2006/relationships/hyperlink" Target="https://bugs.launchpad.net/scribe2/+bug/684492" TargetMode="External"/><Relationship Id="rId39" Type="http://schemas.openxmlformats.org/officeDocument/2006/relationships/hyperlink" Target="https://bugs.launchpad.net/ubuntu/+source/notify-osd/+bug/600508" TargetMode="External"/><Relationship Id="rId109" Type="http://schemas.openxmlformats.org/officeDocument/2006/relationships/hyperlink" Target="http://bugs.gentoo.org/272328" TargetMode="External"/><Relationship Id="rId34" Type="http://schemas.openxmlformats.org/officeDocument/2006/relationships/hyperlink" Target="https://bugs.launchpad.net/zeitgeist-datahub/+bug/616778" TargetMode="External"/><Relationship Id="rId50" Type="http://schemas.openxmlformats.org/officeDocument/2006/relationships/hyperlink" Target="https://bugs.launchpad.net/ubuntu/+source/phatch/+bug/576061" TargetMode="External"/><Relationship Id="rId55" Type="http://schemas.openxmlformats.org/officeDocument/2006/relationships/hyperlink" Target="https://bugs.launchpad.net/bzr-explorer/+bug/571106" TargetMode="External"/><Relationship Id="rId76" Type="http://schemas.openxmlformats.org/officeDocument/2006/relationships/hyperlink" Target="https://bugzilla.redhat.com/show_bug.cgi?id=230007" TargetMode="External"/><Relationship Id="rId97" Type="http://schemas.openxmlformats.org/officeDocument/2006/relationships/hyperlink" Target="https://bugzilla.redhat.com/show_bug.cgi?id=624427" TargetMode="External"/><Relationship Id="rId104" Type="http://schemas.openxmlformats.org/officeDocument/2006/relationships/hyperlink" Target="http://bugs.gentoo.org/show_bug.cgi?id=212367" TargetMode="External"/><Relationship Id="rId120" Type="http://schemas.openxmlformats.org/officeDocument/2006/relationships/hyperlink" Target="http://bugs.debian.org/cgi-bin/bugreport.cgi?bug=303300" TargetMode="External"/><Relationship Id="rId125" Type="http://schemas.openxmlformats.org/officeDocument/2006/relationships/hyperlink" Target="http://bugs.debian.org/cgi-bin/bugreport.cgi?bug=549871" TargetMode="External"/><Relationship Id="rId141" Type="http://schemas.openxmlformats.org/officeDocument/2006/relationships/hyperlink" Target="http://bugs.gentoo.org/show_bug.cgi?id=96618" TargetMode="External"/><Relationship Id="rId146" Type="http://schemas.openxmlformats.org/officeDocument/2006/relationships/hyperlink" Target="http://bugs.gentoo.org/show_bug.cgi?id=81222" TargetMode="External"/><Relationship Id="rId7" Type="http://schemas.openxmlformats.org/officeDocument/2006/relationships/hyperlink" Target="https://bugs.launchpad.net/debian/+source/bash/+bug/10809" TargetMode="External"/><Relationship Id="rId71" Type="http://schemas.openxmlformats.org/officeDocument/2006/relationships/hyperlink" Target="https://bugzilla.redhat.com/show_bug.cgi?id=479326" TargetMode="External"/><Relationship Id="rId92" Type="http://schemas.openxmlformats.org/officeDocument/2006/relationships/hyperlink" Target="https://bugzilla.redhat.com/show_bug.cgi?id=CVE-2010-2024" TargetMode="External"/><Relationship Id="rId162" Type="http://schemas.openxmlformats.org/officeDocument/2006/relationships/hyperlink" Target="http://rhn.redhat.com/errata/RHSA-2010-0627.html" TargetMode="External"/><Relationship Id="rId2" Type="http://schemas.openxmlformats.org/officeDocument/2006/relationships/hyperlink" Target="https://bugs.launchpad.net/ubuntu/+source/lvm2/+bug/84672" TargetMode="External"/><Relationship Id="rId29" Type="http://schemas.openxmlformats.org/officeDocument/2006/relationships/hyperlink" Target="https://bugs.launchpad.net/indicator-sound/+bug/638891" TargetMode="External"/><Relationship Id="rId24" Type="http://schemas.openxmlformats.org/officeDocument/2006/relationships/hyperlink" Target="https://bugs.launchpad.net/zodb/+bug/683763" TargetMode="External"/><Relationship Id="rId40" Type="http://schemas.openxmlformats.org/officeDocument/2006/relationships/hyperlink" Target="https://bugs.launchpad.net/ubuntu/+source/unity/+bug/588299" TargetMode="External"/><Relationship Id="rId45" Type="http://schemas.openxmlformats.org/officeDocument/2006/relationships/hyperlink" Target="https://bugs.launchpad.net/debian/+source/libvirt/+bug/571093" TargetMode="External"/><Relationship Id="rId66" Type="http://schemas.openxmlformats.org/officeDocument/2006/relationships/hyperlink" Target="https://bugzilla.redhat.com/show_bug.cgi?id=644847" TargetMode="External"/><Relationship Id="rId87" Type="http://schemas.openxmlformats.org/officeDocument/2006/relationships/hyperlink" Target="https://bugzilla.redhat.com/show_bug.cgi?id=54127" TargetMode="External"/><Relationship Id="rId110" Type="http://schemas.openxmlformats.org/officeDocument/2006/relationships/hyperlink" Target="http://bugs.gentoo.org/show_bug.cgi?id=293426" TargetMode="External"/><Relationship Id="rId115" Type="http://schemas.openxmlformats.org/officeDocument/2006/relationships/hyperlink" Target="https://bugzilla.redhat.com/show_bug.cgi?id=516096" TargetMode="External"/><Relationship Id="rId131" Type="http://schemas.openxmlformats.org/officeDocument/2006/relationships/hyperlink" Target="http://bugs.debian.org/cgi-bin/bugreport.cgi?bug=327612" TargetMode="External"/><Relationship Id="rId136" Type="http://schemas.openxmlformats.org/officeDocument/2006/relationships/hyperlink" Target="https://bugzilla.redhat.com/show_bug.cgi?id=438076" TargetMode="External"/><Relationship Id="rId157" Type="http://schemas.openxmlformats.org/officeDocument/2006/relationships/hyperlink" Target="http://bugs.centos.org/print_bug_page.php?bug_id=3900" TargetMode="External"/><Relationship Id="rId61" Type="http://schemas.openxmlformats.org/officeDocument/2006/relationships/hyperlink" Target="https://bugs.launchpad.net/ubuntu/+source/nfs-utils/+bug/547139" TargetMode="External"/><Relationship Id="rId82" Type="http://schemas.openxmlformats.org/officeDocument/2006/relationships/hyperlink" Target="https://bugzilla.redhat.com/show_bug.cgi?id=228801" TargetMode="External"/><Relationship Id="rId152" Type="http://schemas.openxmlformats.org/officeDocument/2006/relationships/hyperlink" Target="http://bugs.gentoo.org/show_bug.cgi?id=101240" TargetMode="External"/><Relationship Id="rId19" Type="http://schemas.openxmlformats.org/officeDocument/2006/relationships/hyperlink" Target="https://bugs.launchpad.net/bzr/+bug/681047" TargetMode="External"/><Relationship Id="rId14" Type="http://schemas.openxmlformats.org/officeDocument/2006/relationships/hyperlink" Target="https://bugs.launchpad.net/ubuntu/+source/dash/+bug/675185" TargetMode="External"/><Relationship Id="rId30" Type="http://schemas.openxmlformats.org/officeDocument/2006/relationships/hyperlink" Target="https://bugs.launchpad.net/ubuntu/+source/resolvconf/+bug/631681" TargetMode="External"/><Relationship Id="rId35" Type="http://schemas.openxmlformats.org/officeDocument/2006/relationships/hyperlink" Target="https://bugs.launchpad.net/ubuntu/+source/mountall/+bug/613825" TargetMode="External"/><Relationship Id="rId56" Type="http://schemas.openxmlformats.org/officeDocument/2006/relationships/hyperlink" Target="https://bugs.launchpad.net/pqm/+bug/568044" TargetMode="External"/><Relationship Id="rId77" Type="http://schemas.openxmlformats.org/officeDocument/2006/relationships/hyperlink" Target="https://bugzilla.redhat.com/show_bug.cgi?id=565965" TargetMode="External"/><Relationship Id="rId100" Type="http://schemas.openxmlformats.org/officeDocument/2006/relationships/hyperlink" Target="https://bugzilla.redhat.com/show_bug.cgi?id=467789" TargetMode="External"/><Relationship Id="rId105" Type="http://schemas.openxmlformats.org/officeDocument/2006/relationships/hyperlink" Target="http://bugs.gentoo.org/show_bug.cgi?id=71595" TargetMode="External"/><Relationship Id="rId126" Type="http://schemas.openxmlformats.org/officeDocument/2006/relationships/hyperlink" Target="http://bugs.debian.org/cgi-bin/bugreport.cgi?bug=400198" TargetMode="External"/><Relationship Id="rId147" Type="http://schemas.openxmlformats.org/officeDocument/2006/relationships/hyperlink" Target="http://bugs.gentoo.org/242778" TargetMode="External"/><Relationship Id="rId8" Type="http://schemas.openxmlformats.org/officeDocument/2006/relationships/hyperlink" Target="https://bugs.launchpad.net/ubuntu/+source/at-spi/+bug/562776" TargetMode="External"/><Relationship Id="rId51" Type="http://schemas.openxmlformats.org/officeDocument/2006/relationships/hyperlink" Target="https://bugs.launchpad.net/ubuntu/+source/udev/+bug/575244" TargetMode="External"/><Relationship Id="rId72" Type="http://schemas.openxmlformats.org/officeDocument/2006/relationships/hyperlink" Target="https://bugzilla.redhat.com/show_bug.cgi?id=639876" TargetMode="External"/><Relationship Id="rId93" Type="http://schemas.openxmlformats.org/officeDocument/2006/relationships/hyperlink" Target="https://bugzilla.redhat.com/show_bug.cgi?id=CVE-2009-4029" TargetMode="External"/><Relationship Id="rId98" Type="http://schemas.openxmlformats.org/officeDocument/2006/relationships/hyperlink" Target="https://bugzilla.redhat.com/show_bug.cgi?id=500750" TargetMode="External"/><Relationship Id="rId121" Type="http://schemas.openxmlformats.org/officeDocument/2006/relationships/hyperlink" Target="http://bugs.debian.org/cgi-bin/bugreport.cgi?bug=583312" TargetMode="External"/><Relationship Id="rId142" Type="http://schemas.openxmlformats.org/officeDocument/2006/relationships/hyperlink" Target="http://bugs.gentoo.org/show_bug.cgi?id=39730" TargetMode="External"/><Relationship Id="rId163" Type="http://schemas.openxmlformats.org/officeDocument/2006/relationships/hyperlink" Target="http://bugs.php.net/52784" TargetMode="External"/><Relationship Id="rId3" Type="http://schemas.openxmlformats.org/officeDocument/2006/relationships/hyperlink" Target="https://bugs.launchpad.net/ubuntu/+source/cryptsetup/+bug/475936" TargetMode="External"/><Relationship Id="rId25" Type="http://schemas.openxmlformats.org/officeDocument/2006/relationships/hyperlink" Target="https://bugs.launchpad.net/ubuntu/+source/mutt/+bug/40930" TargetMode="External"/><Relationship Id="rId46" Type="http://schemas.openxmlformats.org/officeDocument/2006/relationships/hyperlink" Target="https://bugs.launchpad.net/ubuntu/+source/kdebase/+bug/583695" TargetMode="External"/><Relationship Id="rId67" Type="http://schemas.openxmlformats.org/officeDocument/2006/relationships/hyperlink" Target="https://bugzilla.redhat.com/show_bug.cgi?id=640839" TargetMode="External"/><Relationship Id="rId116" Type="http://schemas.openxmlformats.org/officeDocument/2006/relationships/hyperlink" Target="http://bugs.debian.org/cgi-bin/bugreport.cgi?bug=475431" TargetMode="External"/><Relationship Id="rId137" Type="http://schemas.openxmlformats.org/officeDocument/2006/relationships/hyperlink" Target="https://bugzilla.redhat.com/show_bug.cgi?id=236707" TargetMode="External"/><Relationship Id="rId158" Type="http://schemas.openxmlformats.org/officeDocument/2006/relationships/hyperlink" Target="http://bugs.centos.org/bug_view_page.php?bug_id=2448" TargetMode="External"/><Relationship Id="rId20" Type="http://schemas.openxmlformats.org/officeDocument/2006/relationships/hyperlink" Target="https://bugs.launchpad.net/ubuntu/+source/net-tools/+bug/674838" TargetMode="External"/><Relationship Id="rId41" Type="http://schemas.openxmlformats.org/officeDocument/2006/relationships/hyperlink" Target="https://bugs.launchpad.net/ubuntu/lucid/+source/checkbox/+bug/562580" TargetMode="External"/><Relationship Id="rId62" Type="http://schemas.openxmlformats.org/officeDocument/2006/relationships/hyperlink" Target="https://bugs.launchpad.net/ubuntu/+source/ifupdown/+bug/611877" TargetMode="External"/><Relationship Id="rId83" Type="http://schemas.openxmlformats.org/officeDocument/2006/relationships/hyperlink" Target="https://bugzilla.redhat.com/show_bug.cgi?id=243884" TargetMode="External"/><Relationship Id="rId88" Type="http://schemas.openxmlformats.org/officeDocument/2006/relationships/hyperlink" Target="https://bugzilla.redhat.com/show_bug.cgi?id=533213" TargetMode="External"/><Relationship Id="rId111" Type="http://schemas.openxmlformats.org/officeDocument/2006/relationships/hyperlink" Target="http://bugs.gentoo.org/93366" TargetMode="External"/><Relationship Id="rId132" Type="http://schemas.openxmlformats.org/officeDocument/2006/relationships/hyperlink" Target="http://bugs.debian.org/cgi-bin/bugreport.cgi?bug=277204" TargetMode="External"/><Relationship Id="rId153" Type="http://schemas.openxmlformats.org/officeDocument/2006/relationships/hyperlink" Target="http://bugs.gentoo.org/show_bug.cgi?id=70666"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bugzilla.redhat.com/show_bug.cgi?id=CVE-2010-2024" TargetMode="External"/><Relationship Id="rId21" Type="http://schemas.openxmlformats.org/officeDocument/2006/relationships/hyperlink" Target="https://bugs.launchpad.net/ubuntu/+source/openssl/+bug/676243" TargetMode="External"/><Relationship Id="rId42" Type="http://schemas.openxmlformats.org/officeDocument/2006/relationships/hyperlink" Target="https://bugs.launchpad.net/ubuntu/+source/apache2/+bug/603192" TargetMode="External"/><Relationship Id="rId63" Type="http://schemas.openxmlformats.org/officeDocument/2006/relationships/hyperlink" Target="https://bugs.launchpad.net/ubuntu/+source/gnome-volume-manager/+bug/566549" TargetMode="External"/><Relationship Id="rId84" Type="http://schemas.openxmlformats.org/officeDocument/2006/relationships/hyperlink" Target="https://bugzilla.redhat.com/show_bug.cgi?id=638868" TargetMode="External"/><Relationship Id="rId138" Type="http://schemas.openxmlformats.org/officeDocument/2006/relationships/hyperlink" Target="http://bugs.gentoo.org/272328" TargetMode="External"/><Relationship Id="rId159" Type="http://schemas.openxmlformats.org/officeDocument/2006/relationships/hyperlink" Target="http://bugs.debian.org/cgi-bin/bugreport.cgi?bug=456610" TargetMode="External"/><Relationship Id="rId170" Type="http://schemas.openxmlformats.org/officeDocument/2006/relationships/hyperlink" Target="http://bugs.debian.org/cgi-bin/bugreport.cgi?bug=587634" TargetMode="External"/><Relationship Id="rId191" Type="http://schemas.openxmlformats.org/officeDocument/2006/relationships/hyperlink" Target="http://bugs.gentoo.org/show_bug.cgi?id=133465" TargetMode="External"/><Relationship Id="rId205" Type="http://schemas.openxmlformats.org/officeDocument/2006/relationships/hyperlink" Target="http://bugs.centos.org/view.php?id=4370" TargetMode="External"/><Relationship Id="rId107" Type="http://schemas.openxmlformats.org/officeDocument/2006/relationships/hyperlink" Target="https://bugzilla.redhat.com/show_bug.cgi?id=561844" TargetMode="External"/><Relationship Id="rId11" Type="http://schemas.openxmlformats.org/officeDocument/2006/relationships/hyperlink" Target="https://bugs.launchpad.net/ubuntu/+source/screen/+bug/298414" TargetMode="External"/><Relationship Id="rId32" Type="http://schemas.openxmlformats.org/officeDocument/2006/relationships/hyperlink" Target="https://bugs.launchpad.net/ubuntu/+source/aptdaemon/+bug/639847" TargetMode="External"/><Relationship Id="rId37" Type="http://schemas.openxmlformats.org/officeDocument/2006/relationships/hyperlink" Target="https://bugs.launchpad.net/ubuntu/maverick/+source/eucalyptus/+bug/622698" TargetMode="External"/><Relationship Id="rId53" Type="http://schemas.openxmlformats.org/officeDocument/2006/relationships/hyperlink" Target="https://bugs.launchpad.net/ubuntu/+bug/531569" TargetMode="External"/><Relationship Id="rId58" Type="http://schemas.openxmlformats.org/officeDocument/2006/relationships/hyperlink" Target="https://bugs.launchpad.net/bonecp/+bug/573225" TargetMode="External"/><Relationship Id="rId74" Type="http://schemas.openxmlformats.org/officeDocument/2006/relationships/hyperlink" Target="https://bugzilla.redhat.com/show_bug.cgi?id=664783" TargetMode="External"/><Relationship Id="rId79" Type="http://schemas.openxmlformats.org/officeDocument/2006/relationships/hyperlink" Target="https://bugzilla.redhat.com/show_bug.cgi?id=646359" TargetMode="External"/><Relationship Id="rId102" Type="http://schemas.openxmlformats.org/officeDocument/2006/relationships/hyperlink" Target="https://bugzilla.redhat.com/show_bug.cgi?id=426080" TargetMode="External"/><Relationship Id="rId123" Type="http://schemas.openxmlformats.org/officeDocument/2006/relationships/hyperlink" Target="https://bugzilla.redhat.com/show_bug.cgi?id=624427" TargetMode="External"/><Relationship Id="rId128" Type="http://schemas.openxmlformats.org/officeDocument/2006/relationships/hyperlink" Target="http://bugs.gentoo.org/show_bug.cgi?id=189440" TargetMode="External"/><Relationship Id="rId144" Type="http://schemas.openxmlformats.org/officeDocument/2006/relationships/hyperlink" Target="http://bugs.gentoo.org/show_bug.cgi?id=291904" TargetMode="External"/><Relationship Id="rId149" Type="http://schemas.openxmlformats.org/officeDocument/2006/relationships/hyperlink" Target="http://bugs.debian.org/cgi-bin/bugreport.cgi?bug=495435" TargetMode="External"/><Relationship Id="rId5" Type="http://schemas.openxmlformats.org/officeDocument/2006/relationships/hyperlink" Target="https://bugs.launchpad.net/ubuntu/+source/multipath-tools/+bug/585027" TargetMode="External"/><Relationship Id="rId90" Type="http://schemas.openxmlformats.org/officeDocument/2006/relationships/hyperlink" Target="https://bugzilla.redhat.com/show_bug.cgi?id=474181" TargetMode="External"/><Relationship Id="rId95" Type="http://schemas.openxmlformats.org/officeDocument/2006/relationships/hyperlink" Target="https://bugzilla.redhat.com/show_bug.cgi?id=489808" TargetMode="External"/><Relationship Id="rId160" Type="http://schemas.openxmlformats.org/officeDocument/2006/relationships/hyperlink" Target="http://bugs.debian.org/cgi-bin/bugreport.cgi?bug=549871" TargetMode="External"/><Relationship Id="rId165" Type="http://schemas.openxmlformats.org/officeDocument/2006/relationships/hyperlink" Target="http://bugs.debian.org/cgi-bin/bugreport.cgi?bug=561622" TargetMode="External"/><Relationship Id="rId181" Type="http://schemas.openxmlformats.org/officeDocument/2006/relationships/hyperlink" Target="https://bugzilla.redhat.com/show_bug.cgi?id=564364" TargetMode="External"/><Relationship Id="rId186" Type="http://schemas.openxmlformats.org/officeDocument/2006/relationships/hyperlink" Target="http://bugs.gentoo.org/231775" TargetMode="External"/><Relationship Id="rId211" Type="http://schemas.openxmlformats.org/officeDocument/2006/relationships/printerSettings" Target="../printerSettings/printerSettings2.bin"/><Relationship Id="rId22" Type="http://schemas.openxmlformats.org/officeDocument/2006/relationships/hyperlink" Target="https://bugs.launchpad.net/ubuntu/+source/net-tools/+bug/674838" TargetMode="External"/><Relationship Id="rId27" Type="http://schemas.openxmlformats.org/officeDocument/2006/relationships/hyperlink" Target="https://bugs.launchpad.net/zodb/+bug/683763" TargetMode="External"/><Relationship Id="rId43" Type="http://schemas.openxmlformats.org/officeDocument/2006/relationships/hyperlink" Target="https://bugs.launchpad.net/ubuntu/+source/notify-osd/+bug/600508" TargetMode="External"/><Relationship Id="rId48" Type="http://schemas.openxmlformats.org/officeDocument/2006/relationships/hyperlink" Target="https://bugs.launchpad.net/ubuntu/lucid/+source/software-center/+bug/586306" TargetMode="External"/><Relationship Id="rId64" Type="http://schemas.openxmlformats.org/officeDocument/2006/relationships/hyperlink" Target="https://bugs.launchpad.net/sbcl/+bug/565419" TargetMode="External"/><Relationship Id="rId69" Type="http://schemas.openxmlformats.org/officeDocument/2006/relationships/hyperlink" Target="https://bugs.launchpad.net/ubuntu/+source/ifupdown/+bug/611877" TargetMode="External"/><Relationship Id="rId113" Type="http://schemas.openxmlformats.org/officeDocument/2006/relationships/hyperlink" Target="https://bugzilla.redhat.com/show_bug.cgi?id=532940" TargetMode="External"/><Relationship Id="rId118" Type="http://schemas.openxmlformats.org/officeDocument/2006/relationships/hyperlink" Target="https://bugzilla.redhat.com/show_bug.cgi?id=CVE-2009-4029" TargetMode="External"/><Relationship Id="rId134" Type="http://schemas.openxmlformats.org/officeDocument/2006/relationships/hyperlink" Target="http://bugs.gentoo.org/show_bug.cgi?id=293527" TargetMode="External"/><Relationship Id="rId139" Type="http://schemas.openxmlformats.org/officeDocument/2006/relationships/hyperlink" Target="http://bugs.gentoo.org/show_bug.cgi?id=293426" TargetMode="External"/><Relationship Id="rId80" Type="http://schemas.openxmlformats.org/officeDocument/2006/relationships/hyperlink" Target="https://bugzilla.redhat.com/show_bug.cgi?id=644847" TargetMode="External"/><Relationship Id="rId85" Type="http://schemas.openxmlformats.org/officeDocument/2006/relationships/hyperlink" Target="https://bugzilla.redhat.com/show_bug.cgi?id=638866" TargetMode="External"/><Relationship Id="rId150" Type="http://schemas.openxmlformats.org/officeDocument/2006/relationships/hyperlink" Target="http://bugs.debian.org/cgi-bin/bugreport.cgi?bug=567633" TargetMode="External"/><Relationship Id="rId155" Type="http://schemas.openxmlformats.org/officeDocument/2006/relationships/hyperlink" Target="http://bugs.debian.org/cgi-bin/bugreport.cgi?bug=537351" TargetMode="External"/><Relationship Id="rId171" Type="http://schemas.openxmlformats.org/officeDocument/2006/relationships/hyperlink" Target="http://bugs.debian.org/cgi-bin/bugreport.cgi?bug=303927" TargetMode="External"/><Relationship Id="rId176" Type="http://schemas.openxmlformats.org/officeDocument/2006/relationships/hyperlink" Target="https://bugzilla.redhat.com/show_bug.cgi?id=547631" TargetMode="External"/><Relationship Id="rId192" Type="http://schemas.openxmlformats.org/officeDocument/2006/relationships/hyperlink" Target="http://bugs.gentoo.org/174370" TargetMode="External"/><Relationship Id="rId197" Type="http://schemas.openxmlformats.org/officeDocument/2006/relationships/hyperlink" Target="http://bugs.gentoo.org/248754" TargetMode="External"/><Relationship Id="rId206" Type="http://schemas.openxmlformats.org/officeDocument/2006/relationships/hyperlink" Target="http://bugs.centos.org/print_bug_page.php?bug_id=3900" TargetMode="External"/><Relationship Id="rId201" Type="http://schemas.openxmlformats.org/officeDocument/2006/relationships/hyperlink" Target="http://bugs.gentoo.org/show_bug.cgi?id=159542" TargetMode="External"/><Relationship Id="rId12" Type="http://schemas.openxmlformats.org/officeDocument/2006/relationships/hyperlink" Target="https://bugs.launchpad.net/ubuntu/+source/screen/+bug/574773" TargetMode="External"/><Relationship Id="rId17" Type="http://schemas.openxmlformats.org/officeDocument/2006/relationships/hyperlink" Target="https://bugs.launchpad.net/ubuntu/natty/+source/ifupdown/+bug/689892" TargetMode="External"/><Relationship Id="rId33" Type="http://schemas.openxmlformats.org/officeDocument/2006/relationships/hyperlink" Target="https://bugs.launchpad.net/indicator-sound/+bug/638891" TargetMode="External"/><Relationship Id="rId38" Type="http://schemas.openxmlformats.org/officeDocument/2006/relationships/hyperlink" Target="https://bugs.launchpad.net/zeitgeist-datahub/+bug/616778" TargetMode="External"/><Relationship Id="rId59" Type="http://schemas.openxmlformats.org/officeDocument/2006/relationships/hyperlink" Target="https://bugs.launchpad.net/ubuntu/+source/linux/+bug/571977" TargetMode="External"/><Relationship Id="rId103" Type="http://schemas.openxmlformats.org/officeDocument/2006/relationships/hyperlink" Target="https://bugzilla.redhat.com/show_bug.cgi?id=433249" TargetMode="External"/><Relationship Id="rId108" Type="http://schemas.openxmlformats.org/officeDocument/2006/relationships/hyperlink" Target="https://bugzilla.redhat.com/show_bug.cgi?id=247265" TargetMode="External"/><Relationship Id="rId124" Type="http://schemas.openxmlformats.org/officeDocument/2006/relationships/hyperlink" Target="https://bugzilla.redhat.com/show_bug.cgi?id=500750" TargetMode="External"/><Relationship Id="rId129" Type="http://schemas.openxmlformats.org/officeDocument/2006/relationships/hyperlink" Target="http://bugs.gentoo.org/295357" TargetMode="External"/><Relationship Id="rId54" Type="http://schemas.openxmlformats.org/officeDocument/2006/relationships/hyperlink" Target="https://bugs.launchpad.net/codership-mysql/0.8/+bug/552465" TargetMode="External"/><Relationship Id="rId70" Type="http://schemas.openxmlformats.org/officeDocument/2006/relationships/hyperlink" Target="https://bugs.launchpad.net/ubuntu/+source/nfs-utils/+bug/540637" TargetMode="External"/><Relationship Id="rId75" Type="http://schemas.openxmlformats.org/officeDocument/2006/relationships/hyperlink" Target="https://bugzilla.redhat.com/show_bug.cgi?id=653848" TargetMode="External"/><Relationship Id="rId91" Type="http://schemas.openxmlformats.org/officeDocument/2006/relationships/hyperlink" Target="https://bugzilla.redhat.com/show_bug.cgi?id=306971" TargetMode="External"/><Relationship Id="rId96" Type="http://schemas.openxmlformats.org/officeDocument/2006/relationships/hyperlink" Target="https://bugzilla.redhat.com/show_bug.cgi?id=565527" TargetMode="External"/><Relationship Id="rId140" Type="http://schemas.openxmlformats.org/officeDocument/2006/relationships/hyperlink" Target="http://bugs.gentoo.org/93366" TargetMode="External"/><Relationship Id="rId145" Type="http://schemas.openxmlformats.org/officeDocument/2006/relationships/hyperlink" Target="https://bugzilla.redhat.com/show_bug.cgi?id=504798" TargetMode="External"/><Relationship Id="rId161" Type="http://schemas.openxmlformats.org/officeDocument/2006/relationships/hyperlink" Target="http://bugs.debian.org/cgi-bin/bugreport.cgi?bug=400198" TargetMode="External"/><Relationship Id="rId166" Type="http://schemas.openxmlformats.org/officeDocument/2006/relationships/hyperlink" Target="http://bugs.debian.org/cgi-bin/bugreport.cgi?bug=136990" TargetMode="External"/><Relationship Id="rId182" Type="http://schemas.openxmlformats.org/officeDocument/2006/relationships/hyperlink" Target="http://bugs.gentoo.org/show_bug.cgi?id=96618" TargetMode="External"/><Relationship Id="rId187" Type="http://schemas.openxmlformats.org/officeDocument/2006/relationships/hyperlink" Target="http://bugs.gentoo.org/299140" TargetMode="External"/><Relationship Id="rId1" Type="http://schemas.openxmlformats.org/officeDocument/2006/relationships/hyperlink" Target="https://bugs.launchpad.net/ubuntu/maverick/+source/samba/+bug/596064" TargetMode="External"/><Relationship Id="rId6" Type="http://schemas.openxmlformats.org/officeDocument/2006/relationships/hyperlink" Target="https://bugs.launchpad.net/ubuntu/+source/nfs-utils/+bug/610863" TargetMode="External"/><Relationship Id="rId23" Type="http://schemas.openxmlformats.org/officeDocument/2006/relationships/hyperlink" Target="https://bugs.launchpad.net/ubuntu/+source/usb-modeswitch/+bug/673435" TargetMode="External"/><Relationship Id="rId28" Type="http://schemas.openxmlformats.org/officeDocument/2006/relationships/hyperlink" Target="https://bugs.launchpad.net/ubuntu/+source/mutt/+bug/40930" TargetMode="External"/><Relationship Id="rId49" Type="http://schemas.openxmlformats.org/officeDocument/2006/relationships/hyperlink" Target="https://bugs.launchpad.net/txzookeeper/+bug/586490" TargetMode="External"/><Relationship Id="rId114" Type="http://schemas.openxmlformats.org/officeDocument/2006/relationships/hyperlink" Target="https://bugzilla.redhat.com/show_bug.cgi?id=649304" TargetMode="External"/><Relationship Id="rId119" Type="http://schemas.openxmlformats.org/officeDocument/2006/relationships/hyperlink" Target="https://bugzilla.redhat.com/show_bug.cgi?id=439754" TargetMode="External"/><Relationship Id="rId44" Type="http://schemas.openxmlformats.org/officeDocument/2006/relationships/hyperlink" Target="https://bugs.launchpad.net/ubuntu/+source/unity/+bug/588299" TargetMode="External"/><Relationship Id="rId60" Type="http://schemas.openxmlformats.org/officeDocument/2006/relationships/hyperlink" Target="https://bugs.launchpad.net/ubuntu/+source/nfs-utils/+bug/571966" TargetMode="External"/><Relationship Id="rId65" Type="http://schemas.openxmlformats.org/officeDocument/2006/relationships/hyperlink" Target="https://bugs.launchpad.net/ubuntu/+source/pulseaudio/+bug/557421" TargetMode="External"/><Relationship Id="rId81" Type="http://schemas.openxmlformats.org/officeDocument/2006/relationships/hyperlink" Target="https://bugzilla.redhat.com/show_bug.cgi?id=640839" TargetMode="External"/><Relationship Id="rId86" Type="http://schemas.openxmlformats.org/officeDocument/2006/relationships/hyperlink" Target="https://bugzilla.redhat.com/show_bug.cgi?id=CVE-2010-4526" TargetMode="External"/><Relationship Id="rId130" Type="http://schemas.openxmlformats.org/officeDocument/2006/relationships/hyperlink" Target="http://bugs.gentoo.org/show_bug.cgi?id=212367" TargetMode="External"/><Relationship Id="rId135" Type="http://schemas.openxmlformats.org/officeDocument/2006/relationships/hyperlink" Target="http://bugs.gentoo.org/98189" TargetMode="External"/><Relationship Id="rId151" Type="http://schemas.openxmlformats.org/officeDocument/2006/relationships/hyperlink" Target="http://bugs.debian.org/cgi-bin/bugreport.cgi?bug=453868" TargetMode="External"/><Relationship Id="rId156" Type="http://schemas.openxmlformats.org/officeDocument/2006/relationships/hyperlink" Target="http://bugs.debian.org/cgi-bin/bugreport.cgi?bug=517534" TargetMode="External"/><Relationship Id="rId177" Type="http://schemas.openxmlformats.org/officeDocument/2006/relationships/hyperlink" Target="https://bugzilla.redhat.com/show_bug.cgi?id=507297" TargetMode="External"/><Relationship Id="rId198" Type="http://schemas.openxmlformats.org/officeDocument/2006/relationships/hyperlink" Target="http://bugs.gentoo.org/show_bug.cgi?id=101240" TargetMode="External"/><Relationship Id="rId172" Type="http://schemas.openxmlformats.org/officeDocument/2006/relationships/hyperlink" Target="https://bugzilla.redhat.com/show_bug.cgi?id=661898" TargetMode="External"/><Relationship Id="rId193" Type="http://schemas.openxmlformats.org/officeDocument/2006/relationships/hyperlink" Target="http://bugs.gentoo.org/show_bug.cgi?id=121819" TargetMode="External"/><Relationship Id="rId202" Type="http://schemas.openxmlformats.org/officeDocument/2006/relationships/hyperlink" Target="http://bugs.gentoo.org/48969" TargetMode="External"/><Relationship Id="rId207" Type="http://schemas.openxmlformats.org/officeDocument/2006/relationships/hyperlink" Target="http://bugs.centos.org/bug_view_page.php?bug_id=2448" TargetMode="External"/><Relationship Id="rId13" Type="http://schemas.openxmlformats.org/officeDocument/2006/relationships/hyperlink" Target="https://bugs.launchpad.net/ubuntu/+source/sysvinit/+bug/688541" TargetMode="External"/><Relationship Id="rId18" Type="http://schemas.openxmlformats.org/officeDocument/2006/relationships/hyperlink" Target="https://bugs.launchpad.net/ubuntu/lucid/+source/openssh/+bug/687535" TargetMode="External"/><Relationship Id="rId39" Type="http://schemas.openxmlformats.org/officeDocument/2006/relationships/hyperlink" Target="https://bugs.launchpad.net/ubuntu/+source/mountall/+bug/613825" TargetMode="External"/><Relationship Id="rId109" Type="http://schemas.openxmlformats.org/officeDocument/2006/relationships/hyperlink" Target="https://bugzilla.redhat.com/show_bug.cgi?id=674705" TargetMode="External"/><Relationship Id="rId34" Type="http://schemas.openxmlformats.org/officeDocument/2006/relationships/hyperlink" Target="https://bugs.launchpad.net/ubuntu/+source/resolvconf/+bug/631681" TargetMode="External"/><Relationship Id="rId50" Type="http://schemas.openxmlformats.org/officeDocument/2006/relationships/hyperlink" Target="https://bugs.launchpad.net/debian/+source/libvirt/+bug/571093" TargetMode="External"/><Relationship Id="rId55" Type="http://schemas.openxmlformats.org/officeDocument/2006/relationships/hyperlink" Target="https://bugs.launchpad.net/unity/+bug/578956" TargetMode="External"/><Relationship Id="rId76" Type="http://schemas.openxmlformats.org/officeDocument/2006/relationships/hyperlink" Target="https://bugzilla.redhat.com/show_bug.cgi?id=637150" TargetMode="External"/><Relationship Id="rId97" Type="http://schemas.openxmlformats.org/officeDocument/2006/relationships/hyperlink" Target="https://bugzilla.redhat.com/show_bug.cgi?id=230007" TargetMode="External"/><Relationship Id="rId104" Type="http://schemas.openxmlformats.org/officeDocument/2006/relationships/hyperlink" Target="https://bugzilla.redhat.com/show_bug.cgi?id=441832" TargetMode="External"/><Relationship Id="rId120" Type="http://schemas.openxmlformats.org/officeDocument/2006/relationships/hyperlink" Target="https://bugzilla.redhat.com/show_bug.cgi?id=CVE-2010-0787" TargetMode="External"/><Relationship Id="rId125" Type="http://schemas.openxmlformats.org/officeDocument/2006/relationships/hyperlink" Target="https://bugzilla.redhat.com/show_bug.cgi?id=492517" TargetMode="External"/><Relationship Id="rId141" Type="http://schemas.openxmlformats.org/officeDocument/2006/relationships/hyperlink" Target="http://bugs.gentoo.org/311437" TargetMode="External"/><Relationship Id="rId146" Type="http://schemas.openxmlformats.org/officeDocument/2006/relationships/hyperlink" Target="https://bugzilla.redhat.com/show_bug.cgi?id=516096" TargetMode="External"/><Relationship Id="rId167" Type="http://schemas.openxmlformats.org/officeDocument/2006/relationships/hyperlink" Target="http://bugs.debian.org/cgi-bin/bugreport.cgi?bug=327612" TargetMode="External"/><Relationship Id="rId188" Type="http://schemas.openxmlformats.org/officeDocument/2006/relationships/hyperlink" Target="http://bugs.gentoo.org/show_bug.cgi?id=81222" TargetMode="External"/><Relationship Id="rId7" Type="http://schemas.openxmlformats.org/officeDocument/2006/relationships/hyperlink" Target="https://bugs.launchpad.net/debian/+source/bash/+bug/10809" TargetMode="External"/><Relationship Id="rId71" Type="http://schemas.openxmlformats.org/officeDocument/2006/relationships/hyperlink" Target="https://bugzilla.redhat.com/show_bug.cgi?id=671569" TargetMode="External"/><Relationship Id="rId92" Type="http://schemas.openxmlformats.org/officeDocument/2006/relationships/hyperlink" Target="https://bugzilla.redhat.com/show_bug.cgi?id=639876" TargetMode="External"/><Relationship Id="rId162" Type="http://schemas.openxmlformats.org/officeDocument/2006/relationships/hyperlink" Target="http://bugs.debian.org/cgi-bin/bugreport.cgi?bug=483073" TargetMode="External"/><Relationship Id="rId183" Type="http://schemas.openxmlformats.org/officeDocument/2006/relationships/hyperlink" Target="http://bugs.gentoo.org/show_bug.cgi?id=39730" TargetMode="External"/><Relationship Id="rId2" Type="http://schemas.openxmlformats.org/officeDocument/2006/relationships/hyperlink" Target="https://bugs.launchpad.net/ubuntu/+source/lvm2/+bug/84672" TargetMode="External"/><Relationship Id="rId29" Type="http://schemas.openxmlformats.org/officeDocument/2006/relationships/hyperlink" Target="https://bugs.launchpad.net/ubuntu/+source/indicator-appmenu/+bug/645355" TargetMode="External"/><Relationship Id="rId24" Type="http://schemas.openxmlformats.org/officeDocument/2006/relationships/hyperlink" Target="https://bugs.launchpad.net/ubuntu/+source/mountall/+bug/659492" TargetMode="External"/><Relationship Id="rId40" Type="http://schemas.openxmlformats.org/officeDocument/2006/relationships/hyperlink" Target="https://bugs.launchpad.net/ubuntu/+source/network-manager-openvpn/+bug/610361" TargetMode="External"/><Relationship Id="rId45" Type="http://schemas.openxmlformats.org/officeDocument/2006/relationships/hyperlink" Target="https://bugs.launchpad.net/ubuntu/lucid/+source/checkbox/+bug/562580" TargetMode="External"/><Relationship Id="rId66" Type="http://schemas.openxmlformats.org/officeDocument/2006/relationships/hyperlink" Target="https://bugs.launchpad.net/upstart/+bug/545673" TargetMode="External"/><Relationship Id="rId87" Type="http://schemas.openxmlformats.org/officeDocument/2006/relationships/hyperlink" Target="https://bugzilla.redhat.com/show_bug.cgi?id=620350" TargetMode="External"/><Relationship Id="rId110" Type="http://schemas.openxmlformats.org/officeDocument/2006/relationships/hyperlink" Target="https://bugzilla.redhat.com/show_bug.cgi?id=54368" TargetMode="External"/><Relationship Id="rId115" Type="http://schemas.openxmlformats.org/officeDocument/2006/relationships/hyperlink" Target="https://bugzilla.redhat.com/show_bug.cgi?id=565809" TargetMode="External"/><Relationship Id="rId131" Type="http://schemas.openxmlformats.org/officeDocument/2006/relationships/hyperlink" Target="http://bugs.gentoo.org/show_bug.cgi?id=198390" TargetMode="External"/><Relationship Id="rId136" Type="http://schemas.openxmlformats.org/officeDocument/2006/relationships/hyperlink" Target="http://bugs.gentoo.org/306491" TargetMode="External"/><Relationship Id="rId157" Type="http://schemas.openxmlformats.org/officeDocument/2006/relationships/hyperlink" Target="http://bugs.debian.org/cgi-bin/bugreport.cgi?bug=319629" TargetMode="External"/><Relationship Id="rId178" Type="http://schemas.openxmlformats.org/officeDocument/2006/relationships/hyperlink" Target="https://bugzilla.redhat.com/show_bug.cgi?id=236707" TargetMode="External"/><Relationship Id="rId61" Type="http://schemas.openxmlformats.org/officeDocument/2006/relationships/hyperlink" Target="https://bugs.launchpad.net/bzr-explorer/+bug/571106" TargetMode="External"/><Relationship Id="rId82" Type="http://schemas.openxmlformats.org/officeDocument/2006/relationships/hyperlink" Target="https://bugzilla.redhat.com/show_bug.cgi?id=640115" TargetMode="External"/><Relationship Id="rId152" Type="http://schemas.openxmlformats.org/officeDocument/2006/relationships/hyperlink" Target="http://bugs.debian.org/cgi-bin/bugreport.cgi?bug=140201" TargetMode="External"/><Relationship Id="rId173" Type="http://schemas.openxmlformats.org/officeDocument/2006/relationships/hyperlink" Target="https://bugzilla.redhat.com/show_bug.cgi?id=438076" TargetMode="External"/><Relationship Id="rId194" Type="http://schemas.openxmlformats.org/officeDocument/2006/relationships/hyperlink" Target="http://bugs.gentoo.org/show_bug.cgi?id=259332" TargetMode="External"/><Relationship Id="rId199" Type="http://schemas.openxmlformats.org/officeDocument/2006/relationships/hyperlink" Target="http://bugs.gentoo.org/show_bug.cgi?id=188825" TargetMode="External"/><Relationship Id="rId203" Type="http://schemas.openxmlformats.org/officeDocument/2006/relationships/hyperlink" Target="http://bugs.gentoo.org/88836" TargetMode="External"/><Relationship Id="rId208" Type="http://schemas.openxmlformats.org/officeDocument/2006/relationships/hyperlink" Target="http://bugs.centos.org/view.php?id=2992" TargetMode="External"/><Relationship Id="rId19" Type="http://schemas.openxmlformats.org/officeDocument/2006/relationships/hyperlink" Target="https://bugs.launchpad.net/scribe2/+bug/684492" TargetMode="External"/><Relationship Id="rId14" Type="http://schemas.openxmlformats.org/officeDocument/2006/relationships/hyperlink" Target="https://bugs.launchpad.net/ubuntu/+source/dash/+bug/675185" TargetMode="External"/><Relationship Id="rId30" Type="http://schemas.openxmlformats.org/officeDocument/2006/relationships/hyperlink" Target="https://bugs.launchpad.net/play/+bug/643232" TargetMode="External"/><Relationship Id="rId35" Type="http://schemas.openxmlformats.org/officeDocument/2006/relationships/hyperlink" Target="https://bugs.launchpad.net/ubuntu/maverick/+source/keepalived/+bug/619712" TargetMode="External"/><Relationship Id="rId56" Type="http://schemas.openxmlformats.org/officeDocument/2006/relationships/hyperlink" Target="https://bugs.launchpad.net/ubuntu/+source/phatch/+bug/576061" TargetMode="External"/><Relationship Id="rId77" Type="http://schemas.openxmlformats.org/officeDocument/2006/relationships/hyperlink" Target="https://bugzilla.redhat.com/show_bug.cgi?id=663389" TargetMode="External"/><Relationship Id="rId100" Type="http://schemas.openxmlformats.org/officeDocument/2006/relationships/hyperlink" Target="https://bugzilla.redhat.com/show_bug.cgi?id=618205" TargetMode="External"/><Relationship Id="rId105" Type="http://schemas.openxmlformats.org/officeDocument/2006/relationships/hyperlink" Target="https://bugzilla.redhat.com/show_bug.cgi?id=228801" TargetMode="External"/><Relationship Id="rId126" Type="http://schemas.openxmlformats.org/officeDocument/2006/relationships/hyperlink" Target="https://bugzilla.redhat.com/show_bug.cgi?id=467789" TargetMode="External"/><Relationship Id="rId147" Type="http://schemas.openxmlformats.org/officeDocument/2006/relationships/hyperlink" Target="http://bugs.debian.org/cgi-bin/bugreport.cgi?bug=475431" TargetMode="External"/><Relationship Id="rId168" Type="http://schemas.openxmlformats.org/officeDocument/2006/relationships/hyperlink" Target="http://bugs.debian.org/cgi-bin/bugreport.cgi?bug=277204" TargetMode="External"/><Relationship Id="rId8" Type="http://schemas.openxmlformats.org/officeDocument/2006/relationships/hyperlink" Target="https://bugs.launchpad.net/ubuntu/+source/at-spi/+bug/562776" TargetMode="External"/><Relationship Id="rId51" Type="http://schemas.openxmlformats.org/officeDocument/2006/relationships/hyperlink" Target="https://bugs.launchpad.net/ubuntu/+source/kdebase/+bug/583695" TargetMode="External"/><Relationship Id="rId72" Type="http://schemas.openxmlformats.org/officeDocument/2006/relationships/hyperlink" Target="https://bugzilla.redhat.com/show_bug.cgi?id=670797" TargetMode="External"/><Relationship Id="rId93" Type="http://schemas.openxmlformats.org/officeDocument/2006/relationships/hyperlink" Target="https://bugzilla.redhat.com/show_bug.cgi?id=473450" TargetMode="External"/><Relationship Id="rId98" Type="http://schemas.openxmlformats.org/officeDocument/2006/relationships/hyperlink" Target="https://bugzilla.redhat.com/show_bug.cgi?id=457409" TargetMode="External"/><Relationship Id="rId121" Type="http://schemas.openxmlformats.org/officeDocument/2006/relationships/hyperlink" Target="https://bugzilla.redhat.com/show_bug.cgi?id=578267" TargetMode="External"/><Relationship Id="rId142" Type="http://schemas.openxmlformats.org/officeDocument/2006/relationships/hyperlink" Target="http://bugs.gentoo.org/51365" TargetMode="External"/><Relationship Id="rId163" Type="http://schemas.openxmlformats.org/officeDocument/2006/relationships/hyperlink" Target="http://bugs.debian.org/cgi-bin/bugreport.cgi?bug=442189" TargetMode="External"/><Relationship Id="rId184" Type="http://schemas.openxmlformats.org/officeDocument/2006/relationships/hyperlink" Target="http://bugs.gentoo.org/show_bug.cgi?id=322265" TargetMode="External"/><Relationship Id="rId189" Type="http://schemas.openxmlformats.org/officeDocument/2006/relationships/hyperlink" Target="http://bugs.gentoo.org/262444" TargetMode="External"/><Relationship Id="rId3" Type="http://schemas.openxmlformats.org/officeDocument/2006/relationships/hyperlink" Target="https://bugs.launchpad.net/ubuntu/+source/cryptsetup/+bug/475936" TargetMode="External"/><Relationship Id="rId25" Type="http://schemas.openxmlformats.org/officeDocument/2006/relationships/hyperlink" Target="https://bugs.launchpad.net/ubuntu/lucid/+source/update-manager/+bug/656881" TargetMode="External"/><Relationship Id="rId46" Type="http://schemas.openxmlformats.org/officeDocument/2006/relationships/hyperlink" Target="https://bugs.launchpad.net/ubuntu/karmic/+source/cdrom-detect/+bug/586036" TargetMode="External"/><Relationship Id="rId67" Type="http://schemas.openxmlformats.org/officeDocument/2006/relationships/hyperlink" Target="https://bugs.launchpad.net/ubuntu/lucid/+source/fglrx-installer/+bug/538071" TargetMode="External"/><Relationship Id="rId116" Type="http://schemas.openxmlformats.org/officeDocument/2006/relationships/hyperlink" Target="https://bugzilla.redhat.com/show_bug.cgi?id=503579" TargetMode="External"/><Relationship Id="rId137" Type="http://schemas.openxmlformats.org/officeDocument/2006/relationships/hyperlink" Target="http://bugs.gentoo.org/show_bug.cgi?id=23788" TargetMode="External"/><Relationship Id="rId158" Type="http://schemas.openxmlformats.org/officeDocument/2006/relationships/hyperlink" Target="http://bugs.debian.org/cgi-bin/bugreport.cgi?bug=322339" TargetMode="External"/><Relationship Id="rId20" Type="http://schemas.openxmlformats.org/officeDocument/2006/relationships/hyperlink" Target="https://bugs.launchpad.net/bzr/+bug/681047" TargetMode="External"/><Relationship Id="rId41" Type="http://schemas.openxmlformats.org/officeDocument/2006/relationships/hyperlink" Target="https://bugs.launchpad.net/ubuntu/+source/linux/+bug/606244" TargetMode="External"/><Relationship Id="rId62" Type="http://schemas.openxmlformats.org/officeDocument/2006/relationships/hyperlink" Target="https://bugs.launchpad.net/pqm/+bug/568044" TargetMode="External"/><Relationship Id="rId83" Type="http://schemas.openxmlformats.org/officeDocument/2006/relationships/hyperlink" Target="https://bugzilla.redhat.com/show_bug.cgi?id=639429" TargetMode="External"/><Relationship Id="rId88" Type="http://schemas.openxmlformats.org/officeDocument/2006/relationships/hyperlink" Target="https://bugzilla.redhat.com/show_bug.cgi?id=638579" TargetMode="External"/><Relationship Id="rId111" Type="http://schemas.openxmlformats.org/officeDocument/2006/relationships/hyperlink" Target="https://bugzilla.redhat.com/show_bug.cgi?id=54127" TargetMode="External"/><Relationship Id="rId132" Type="http://schemas.openxmlformats.org/officeDocument/2006/relationships/hyperlink" Target="http://bugs.gentoo.org/show_bug.cgi?id=71595" TargetMode="External"/><Relationship Id="rId153" Type="http://schemas.openxmlformats.org/officeDocument/2006/relationships/hyperlink" Target="http://bugs.debian.org/cgi-bin/bugreport.cgi?bug=303300" TargetMode="External"/><Relationship Id="rId174" Type="http://schemas.openxmlformats.org/officeDocument/2006/relationships/hyperlink" Target="https://bugzilla.redhat.com/show_bug.cgi?id=549813" TargetMode="External"/><Relationship Id="rId179" Type="http://schemas.openxmlformats.org/officeDocument/2006/relationships/hyperlink" Target="https://bugzilla.redhat.com/show_bug.cgi?id=543058" TargetMode="External"/><Relationship Id="rId195" Type="http://schemas.openxmlformats.org/officeDocument/2006/relationships/hyperlink" Target="http://bugs.gentoo.org/show_bug.cgi?id=150260" TargetMode="External"/><Relationship Id="rId209" Type="http://schemas.openxmlformats.org/officeDocument/2006/relationships/hyperlink" Target="http://bugs.centos.org/bug_view_page.php?bug_id=1276" TargetMode="External"/><Relationship Id="rId190" Type="http://schemas.openxmlformats.org/officeDocument/2006/relationships/hyperlink" Target="http://bugs.gentoo.org/242778" TargetMode="External"/><Relationship Id="rId204" Type="http://schemas.openxmlformats.org/officeDocument/2006/relationships/hyperlink" Target="http://bugs.centos.org/view.php?id=3280" TargetMode="External"/><Relationship Id="rId15" Type="http://schemas.openxmlformats.org/officeDocument/2006/relationships/hyperlink" Target="https://bugs.launchpad.net/ubuntu/maverick/+source/parted/+bug/664115" TargetMode="External"/><Relationship Id="rId36" Type="http://schemas.openxmlformats.org/officeDocument/2006/relationships/hyperlink" Target="https://bugs.launchpad.net/ubuntu/+source/network-manager/+bug/623502" TargetMode="External"/><Relationship Id="rId57" Type="http://schemas.openxmlformats.org/officeDocument/2006/relationships/hyperlink" Target="https://bugs.launchpad.net/ubuntu/+source/udev/+bug/575244" TargetMode="External"/><Relationship Id="rId106" Type="http://schemas.openxmlformats.org/officeDocument/2006/relationships/hyperlink" Target="https://bugzilla.redhat.com/show_bug.cgi?id=243884" TargetMode="External"/><Relationship Id="rId127" Type="http://schemas.openxmlformats.org/officeDocument/2006/relationships/hyperlink" Target="http://bugs.gentoo.org/show_bug.cgi?id=185660" TargetMode="External"/><Relationship Id="rId10" Type="http://schemas.openxmlformats.org/officeDocument/2006/relationships/hyperlink" Target="https://bugs.launchpad.net/ubuntu/+source/ltsp/+bug/326779" TargetMode="External"/><Relationship Id="rId31" Type="http://schemas.openxmlformats.org/officeDocument/2006/relationships/hyperlink" Target="https://bugs.launchpad.net/ubuntu/lucid/+source/mysql-dfsg-5.1/+bug/620441" TargetMode="External"/><Relationship Id="rId52" Type="http://schemas.openxmlformats.org/officeDocument/2006/relationships/hyperlink" Target="https://bugs.launchpad.net/null/+bug/573387" TargetMode="External"/><Relationship Id="rId73" Type="http://schemas.openxmlformats.org/officeDocument/2006/relationships/hyperlink" Target="https://bugzilla.redhat.com/show_bug.cgi?id=644726" TargetMode="External"/><Relationship Id="rId78" Type="http://schemas.openxmlformats.org/officeDocument/2006/relationships/hyperlink" Target="https://bugzilla.redhat.com/show_bug.cgi?id=651373" TargetMode="External"/><Relationship Id="rId94" Type="http://schemas.openxmlformats.org/officeDocument/2006/relationships/hyperlink" Target="https://bugzilla.redhat.com/show_bug.cgi?id=516834" TargetMode="External"/><Relationship Id="rId99" Type="http://schemas.openxmlformats.org/officeDocument/2006/relationships/hyperlink" Target="https://bugzilla.redhat.com/show_bug.cgi?id=565965" TargetMode="External"/><Relationship Id="rId101" Type="http://schemas.openxmlformats.org/officeDocument/2006/relationships/hyperlink" Target="https://bugzilla.redhat.com/show_bug.cgi?id=451819" TargetMode="External"/><Relationship Id="rId122" Type="http://schemas.openxmlformats.org/officeDocument/2006/relationships/hyperlink" Target="https://bugzilla.redhat.com/show_bug.cgi?id=CVE-2010-0789" TargetMode="External"/><Relationship Id="rId143" Type="http://schemas.openxmlformats.org/officeDocument/2006/relationships/hyperlink" Target="http://bugs.gentoo.org/show_bug.cgi?id=79685" TargetMode="External"/><Relationship Id="rId148" Type="http://schemas.openxmlformats.org/officeDocument/2006/relationships/hyperlink" Target="http://bugs.debian.org/cgi-bin/bugreport.cgi?bug=399930" TargetMode="External"/><Relationship Id="rId164" Type="http://schemas.openxmlformats.org/officeDocument/2006/relationships/hyperlink" Target="http://bugs.debian.org/cgi-bin/bugreport.cgi?bug=445680" TargetMode="External"/><Relationship Id="rId169" Type="http://schemas.openxmlformats.org/officeDocument/2006/relationships/hyperlink" Target="http://bugs.debian.org/cgi-bin/bugreport.cgi?bug=572529" TargetMode="External"/><Relationship Id="rId185" Type="http://schemas.openxmlformats.org/officeDocument/2006/relationships/hyperlink" Target="http://bugs.gentoo.org/246373" TargetMode="External"/><Relationship Id="rId4" Type="http://schemas.openxmlformats.org/officeDocument/2006/relationships/hyperlink" Target="https://bugs.launchpad.net/ubuntu/+source/nfs-utils/+bug/484209" TargetMode="External"/><Relationship Id="rId9" Type="http://schemas.openxmlformats.org/officeDocument/2006/relationships/hyperlink" Target="https://bugs.launchpad.net/ubuntu/+source/udev/+bug/610107" TargetMode="External"/><Relationship Id="rId180" Type="http://schemas.openxmlformats.org/officeDocument/2006/relationships/hyperlink" Target="https://bugzilla.redhat.com/show_bug.cgi?id=435159" TargetMode="External"/><Relationship Id="rId210" Type="http://schemas.openxmlformats.org/officeDocument/2006/relationships/hyperlink" Target="http://bugs.centos.org/view.php?id=808" TargetMode="External"/><Relationship Id="rId26" Type="http://schemas.openxmlformats.org/officeDocument/2006/relationships/hyperlink" Target="https://bugs.launchpad.net/ubuntu/+source/upstart/+bug/655447" TargetMode="External"/><Relationship Id="rId47" Type="http://schemas.openxmlformats.org/officeDocument/2006/relationships/hyperlink" Target="https://bugs.launchpad.net/appscale/+bug/700455" TargetMode="External"/><Relationship Id="rId68" Type="http://schemas.openxmlformats.org/officeDocument/2006/relationships/hyperlink" Target="https://bugs.launchpad.net/ubuntu/+source/nfs-utils/+bug/547139" TargetMode="External"/><Relationship Id="rId89" Type="http://schemas.openxmlformats.org/officeDocument/2006/relationships/hyperlink" Target="https://bugzilla.redhat.com/show_bug.cgi?id=479326" TargetMode="External"/><Relationship Id="rId112" Type="http://schemas.openxmlformats.org/officeDocument/2006/relationships/hyperlink" Target="https://bugzilla.redhat.com/show_bug.cgi?id=533213" TargetMode="External"/><Relationship Id="rId133" Type="http://schemas.openxmlformats.org/officeDocument/2006/relationships/hyperlink" Target="http://bugs.gentoo.org/352150" TargetMode="External"/><Relationship Id="rId154" Type="http://schemas.openxmlformats.org/officeDocument/2006/relationships/hyperlink" Target="http://bugs.debian.org/cgi-bin/bugreport.cgi?bug=583312" TargetMode="External"/><Relationship Id="rId175" Type="http://schemas.openxmlformats.org/officeDocument/2006/relationships/hyperlink" Target="https://bugzilla.redhat.com/show_bug.cgi?id=522528" TargetMode="External"/><Relationship Id="rId196" Type="http://schemas.openxmlformats.org/officeDocument/2006/relationships/hyperlink" Target="http://bugs.gentoo.org/show_bug.cgi?id=245765" TargetMode="External"/><Relationship Id="rId200" Type="http://schemas.openxmlformats.org/officeDocument/2006/relationships/hyperlink" Target="http://bugs.gentoo.org/show_bug.cgi?id=70666" TargetMode="External"/><Relationship Id="rId16" Type="http://schemas.openxmlformats.org/officeDocument/2006/relationships/hyperlink" Target="https://bugs.launchpad.net/ubuntu/lucid/+source/portmap/+bug/525154" TargetMode="External"/></Relationships>
</file>

<file path=xl/worksheets/sheet1.xml><?xml version="1.0" encoding="utf-8"?>
<worksheet xmlns="http://schemas.openxmlformats.org/spreadsheetml/2006/main" xmlns:r="http://schemas.openxmlformats.org/officeDocument/2006/relationships">
  <dimension ref="A1:L41"/>
  <sheetViews>
    <sheetView workbookViewId="0">
      <selection activeCell="A2" sqref="A2:A41"/>
    </sheetView>
  </sheetViews>
  <sheetFormatPr defaultRowHeight="15"/>
  <cols>
    <col min="1" max="1" width="16.140625" bestFit="1" customWidth="1"/>
    <col min="2" max="2" width="14" style="5" bestFit="1" customWidth="1"/>
    <col min="3" max="4" width="18.28515625" customWidth="1"/>
    <col min="5" max="5" width="23.42578125" bestFit="1" customWidth="1"/>
    <col min="6" max="6" width="21.85546875" bestFit="1" customWidth="1"/>
    <col min="7" max="7" width="21.7109375" customWidth="1"/>
    <col min="8" max="8" width="66.7109375" bestFit="1" customWidth="1"/>
    <col min="9" max="9" width="62.85546875" bestFit="1" customWidth="1"/>
    <col min="10" max="10" width="76.42578125" bestFit="1" customWidth="1"/>
    <col min="11" max="11" width="53.5703125" bestFit="1" customWidth="1"/>
    <col min="12" max="12" width="10.140625" bestFit="1" customWidth="1"/>
  </cols>
  <sheetData>
    <row r="1" spans="1:12">
      <c r="A1" s="2" t="s">
        <v>2</v>
      </c>
      <c r="B1" s="7" t="s">
        <v>1</v>
      </c>
      <c r="C1" s="2" t="s">
        <v>81</v>
      </c>
      <c r="D1" s="2" t="s">
        <v>272</v>
      </c>
      <c r="E1" s="2" t="s">
        <v>78</v>
      </c>
      <c r="F1" s="2" t="s">
        <v>192</v>
      </c>
      <c r="G1" s="2" t="s">
        <v>303</v>
      </c>
      <c r="H1" s="2" t="s">
        <v>18</v>
      </c>
      <c r="I1" s="2" t="s">
        <v>75</v>
      </c>
      <c r="J1" s="2" t="s">
        <v>0</v>
      </c>
      <c r="K1" s="2" t="s">
        <v>302</v>
      </c>
      <c r="L1" s="2" t="s">
        <v>269</v>
      </c>
    </row>
    <row r="2" spans="1:12">
      <c r="A2" t="s">
        <v>57</v>
      </c>
      <c r="B2" s="3">
        <v>40498</v>
      </c>
      <c r="C2" t="s">
        <v>309</v>
      </c>
      <c r="D2" t="s">
        <v>309</v>
      </c>
      <c r="E2" t="s">
        <v>61</v>
      </c>
      <c r="G2" t="s">
        <v>191</v>
      </c>
      <c r="H2" t="s">
        <v>180</v>
      </c>
      <c r="I2" t="s">
        <v>69</v>
      </c>
      <c r="J2" s="1" t="s">
        <v>49</v>
      </c>
      <c r="L2">
        <v>0</v>
      </c>
    </row>
    <row r="3" spans="1:12">
      <c r="A3" t="s">
        <v>57</v>
      </c>
      <c r="B3" s="3">
        <v>40441</v>
      </c>
      <c r="C3" t="s">
        <v>185</v>
      </c>
      <c r="D3" t="s">
        <v>185</v>
      </c>
      <c r="E3" t="s">
        <v>85</v>
      </c>
      <c r="G3" t="s">
        <v>191</v>
      </c>
      <c r="H3" t="s">
        <v>87</v>
      </c>
      <c r="I3" t="s">
        <v>88</v>
      </c>
      <c r="J3" s="1" t="s">
        <v>86</v>
      </c>
      <c r="L3">
        <v>0</v>
      </c>
    </row>
    <row r="4" spans="1:12" ht="30">
      <c r="A4" t="s">
        <v>57</v>
      </c>
      <c r="B4" s="3">
        <v>40285</v>
      </c>
      <c r="C4" t="s">
        <v>185</v>
      </c>
      <c r="D4" t="s">
        <v>358</v>
      </c>
      <c r="E4" t="s">
        <v>359</v>
      </c>
      <c r="G4" t="s">
        <v>191</v>
      </c>
      <c r="H4" s="6" t="s">
        <v>250</v>
      </c>
      <c r="I4" t="s">
        <v>249</v>
      </c>
      <c r="J4" s="1" t="s">
        <v>244</v>
      </c>
      <c r="L4">
        <v>0</v>
      </c>
    </row>
    <row r="5" spans="1:12" ht="45">
      <c r="A5" t="s">
        <v>369</v>
      </c>
      <c r="B5" s="3">
        <v>40564</v>
      </c>
      <c r="C5" t="s">
        <v>185</v>
      </c>
      <c r="D5" t="s">
        <v>185</v>
      </c>
      <c r="E5" t="s">
        <v>370</v>
      </c>
      <c r="G5" t="s">
        <v>191</v>
      </c>
      <c r="H5" s="6" t="s">
        <v>371</v>
      </c>
      <c r="I5" s="6" t="s">
        <v>372</v>
      </c>
      <c r="J5" s="1" t="s">
        <v>373</v>
      </c>
      <c r="K5" s="6"/>
      <c r="L5" s="6">
        <v>0</v>
      </c>
    </row>
    <row r="6" spans="1:12">
      <c r="A6" t="s">
        <v>374</v>
      </c>
      <c r="B6" s="3">
        <v>40562</v>
      </c>
      <c r="C6" t="s">
        <v>185</v>
      </c>
      <c r="D6" t="s">
        <v>185</v>
      </c>
      <c r="E6" s="4" t="s">
        <v>375</v>
      </c>
      <c r="F6" s="9"/>
      <c r="G6" t="s">
        <v>191</v>
      </c>
      <c r="H6" t="s">
        <v>376</v>
      </c>
      <c r="I6" t="s">
        <v>377</v>
      </c>
      <c r="J6" s="1" t="s">
        <v>378</v>
      </c>
      <c r="L6">
        <v>0</v>
      </c>
    </row>
    <row r="7" spans="1:12" ht="30">
      <c r="A7" t="s">
        <v>379</v>
      </c>
      <c r="B7" s="3">
        <v>40548</v>
      </c>
      <c r="C7" t="s">
        <v>185</v>
      </c>
      <c r="D7" t="s">
        <v>185</v>
      </c>
      <c r="E7" s="4" t="s">
        <v>375</v>
      </c>
      <c r="F7" s="6"/>
      <c r="G7" t="s">
        <v>191</v>
      </c>
      <c r="H7" s="6" t="s">
        <v>380</v>
      </c>
      <c r="I7" t="s">
        <v>381</v>
      </c>
      <c r="J7" s="1" t="s">
        <v>382</v>
      </c>
      <c r="L7">
        <v>0</v>
      </c>
    </row>
    <row r="8" spans="1:12" ht="45">
      <c r="A8" t="s">
        <v>389</v>
      </c>
      <c r="B8" s="3">
        <v>40445</v>
      </c>
      <c r="C8" t="s">
        <v>185</v>
      </c>
      <c r="D8" t="s">
        <v>185</v>
      </c>
      <c r="E8" t="s">
        <v>390</v>
      </c>
      <c r="G8" t="s">
        <v>191</v>
      </c>
      <c r="H8" s="6" t="s">
        <v>391</v>
      </c>
      <c r="I8" s="6" t="s">
        <v>392</v>
      </c>
      <c r="J8" s="1" t="s">
        <v>393</v>
      </c>
      <c r="L8">
        <v>0</v>
      </c>
    </row>
    <row r="9" spans="1:12" ht="30">
      <c r="A9" t="s">
        <v>394</v>
      </c>
      <c r="B9" s="3">
        <v>40527</v>
      </c>
      <c r="C9" t="s">
        <v>185</v>
      </c>
      <c r="D9" t="s">
        <v>185</v>
      </c>
      <c r="E9" t="s">
        <v>395</v>
      </c>
      <c r="G9" t="s">
        <v>191</v>
      </c>
      <c r="H9" s="6" t="s">
        <v>396</v>
      </c>
      <c r="I9" t="s">
        <v>397</v>
      </c>
      <c r="J9" s="1" t="s">
        <v>398</v>
      </c>
      <c r="L9">
        <v>0</v>
      </c>
    </row>
    <row r="10" spans="1:12" ht="45">
      <c r="A10" t="s">
        <v>383</v>
      </c>
      <c r="B10" s="3">
        <v>40491</v>
      </c>
      <c r="C10" t="s">
        <v>185</v>
      </c>
      <c r="D10" t="s">
        <v>185</v>
      </c>
      <c r="E10" t="s">
        <v>375</v>
      </c>
      <c r="G10" t="s">
        <v>191</v>
      </c>
      <c r="H10" s="6" t="s">
        <v>403</v>
      </c>
      <c r="I10" t="s">
        <v>404</v>
      </c>
      <c r="J10" s="1" t="s">
        <v>405</v>
      </c>
      <c r="L10">
        <v>0</v>
      </c>
    </row>
    <row r="11" spans="1:12" ht="45">
      <c r="A11" t="s">
        <v>406</v>
      </c>
      <c r="B11" s="3">
        <v>40476</v>
      </c>
      <c r="C11" t="s">
        <v>185</v>
      </c>
      <c r="D11" t="s">
        <v>185</v>
      </c>
      <c r="E11" t="s">
        <v>375</v>
      </c>
      <c r="G11" t="s">
        <v>191</v>
      </c>
      <c r="H11" s="6" t="s">
        <v>407</v>
      </c>
      <c r="I11" t="s">
        <v>381</v>
      </c>
      <c r="J11" s="1" t="s">
        <v>408</v>
      </c>
      <c r="L11">
        <v>0</v>
      </c>
    </row>
    <row r="12" spans="1:12" ht="60">
      <c r="A12" t="s">
        <v>383</v>
      </c>
      <c r="B12" s="3">
        <v>40455</v>
      </c>
      <c r="C12" t="s">
        <v>185</v>
      </c>
      <c r="D12" t="s">
        <v>185</v>
      </c>
      <c r="E12" t="s">
        <v>417</v>
      </c>
      <c r="F12" s="6"/>
      <c r="G12" t="s">
        <v>191</v>
      </c>
      <c r="H12" s="6" t="s">
        <v>418</v>
      </c>
      <c r="I12" s="6" t="s">
        <v>419</v>
      </c>
      <c r="J12" s="1" t="s">
        <v>420</v>
      </c>
      <c r="L12">
        <v>0</v>
      </c>
    </row>
    <row r="13" spans="1:12" ht="45">
      <c r="A13" t="s">
        <v>374</v>
      </c>
      <c r="B13" s="3">
        <v>40452</v>
      </c>
      <c r="C13" t="s">
        <v>185</v>
      </c>
      <c r="D13" t="s">
        <v>185</v>
      </c>
      <c r="E13" t="s">
        <v>421</v>
      </c>
      <c r="G13" t="s">
        <v>422</v>
      </c>
      <c r="H13" s="6" t="s">
        <v>423</v>
      </c>
      <c r="I13" s="6" t="s">
        <v>424</v>
      </c>
      <c r="J13" s="1" t="s">
        <v>425</v>
      </c>
      <c r="L13">
        <v>0</v>
      </c>
    </row>
    <row r="14" spans="1:12" ht="45">
      <c r="A14" t="s">
        <v>426</v>
      </c>
      <c r="B14" s="3">
        <v>40451</v>
      </c>
      <c r="C14" t="s">
        <v>185</v>
      </c>
      <c r="D14" t="s">
        <v>185</v>
      </c>
      <c r="E14" t="s">
        <v>427</v>
      </c>
      <c r="G14" t="s">
        <v>191</v>
      </c>
      <c r="H14" s="6" t="s">
        <v>428</v>
      </c>
      <c r="I14" s="6" t="s">
        <v>429</v>
      </c>
      <c r="J14" s="1" t="s">
        <v>430</v>
      </c>
      <c r="L14">
        <v>0</v>
      </c>
    </row>
    <row r="15" spans="1:12">
      <c r="A15" t="s">
        <v>454</v>
      </c>
      <c r="B15" s="3">
        <v>39784</v>
      </c>
      <c r="C15" t="s">
        <v>185</v>
      </c>
      <c r="D15" t="s">
        <v>185</v>
      </c>
      <c r="E15" t="s">
        <v>455</v>
      </c>
      <c r="G15" t="s">
        <v>385</v>
      </c>
      <c r="H15" s="6" t="s">
        <v>456</v>
      </c>
      <c r="I15" s="6" t="s">
        <v>457</v>
      </c>
      <c r="J15" s="1" t="s">
        <v>458</v>
      </c>
      <c r="L15">
        <v>0</v>
      </c>
    </row>
    <row r="16" spans="1:12">
      <c r="A16" t="s">
        <v>459</v>
      </c>
      <c r="B16" s="3">
        <v>39351</v>
      </c>
      <c r="C16" t="s">
        <v>185</v>
      </c>
      <c r="D16" t="s">
        <v>185</v>
      </c>
      <c r="E16" t="s">
        <v>460</v>
      </c>
      <c r="G16" t="s">
        <v>191</v>
      </c>
      <c r="H16" s="6" t="s">
        <v>461</v>
      </c>
      <c r="I16" s="6" t="s">
        <v>462</v>
      </c>
      <c r="J16" s="1" t="s">
        <v>463</v>
      </c>
      <c r="L16">
        <v>0</v>
      </c>
    </row>
    <row r="17" spans="1:12" ht="30">
      <c r="A17" t="s">
        <v>449</v>
      </c>
      <c r="B17" s="3">
        <v>40036</v>
      </c>
      <c r="C17" t="s">
        <v>185</v>
      </c>
      <c r="D17" t="s">
        <v>185</v>
      </c>
      <c r="E17" t="s">
        <v>464</v>
      </c>
      <c r="G17" t="s">
        <v>191</v>
      </c>
      <c r="H17" s="6" t="s">
        <v>472</v>
      </c>
      <c r="I17" s="6" t="s">
        <v>473</v>
      </c>
      <c r="J17" s="1" t="s">
        <v>474</v>
      </c>
      <c r="L17">
        <v>0</v>
      </c>
    </row>
    <row r="18" spans="1:12" ht="30">
      <c r="A18" t="s">
        <v>374</v>
      </c>
      <c r="B18" s="3">
        <v>40445</v>
      </c>
      <c r="C18" t="s">
        <v>185</v>
      </c>
      <c r="D18" t="s">
        <v>185</v>
      </c>
      <c r="E18" t="s">
        <v>500</v>
      </c>
      <c r="G18" t="s">
        <v>191</v>
      </c>
      <c r="H18" s="6" t="s">
        <v>501</v>
      </c>
      <c r="I18" s="6" t="s">
        <v>502</v>
      </c>
      <c r="J18" s="1" t="s">
        <v>503</v>
      </c>
      <c r="L18">
        <v>0</v>
      </c>
    </row>
    <row r="19" spans="1:12" ht="30">
      <c r="A19" t="s">
        <v>554</v>
      </c>
      <c r="B19" s="3">
        <v>37168</v>
      </c>
      <c r="C19" t="s">
        <v>185</v>
      </c>
      <c r="D19" t="s">
        <v>185</v>
      </c>
      <c r="E19" t="s">
        <v>555</v>
      </c>
      <c r="G19" t="s">
        <v>191</v>
      </c>
      <c r="H19" s="6" t="s">
        <v>556</v>
      </c>
      <c r="I19" s="6" t="s">
        <v>557</v>
      </c>
      <c r="J19" s="1" t="s">
        <v>558</v>
      </c>
      <c r="L19">
        <v>0</v>
      </c>
    </row>
    <row r="20" spans="1:12">
      <c r="A20" t="s">
        <v>536</v>
      </c>
      <c r="B20" s="3">
        <v>40169</v>
      </c>
      <c r="C20" t="s">
        <v>185</v>
      </c>
      <c r="D20" t="s">
        <v>185</v>
      </c>
      <c r="E20" t="s">
        <v>560</v>
      </c>
      <c r="G20" t="s">
        <v>191</v>
      </c>
      <c r="H20" s="6" t="s">
        <v>564</v>
      </c>
      <c r="I20" s="6" t="s">
        <v>565</v>
      </c>
      <c r="J20" s="1" t="s">
        <v>566</v>
      </c>
      <c r="L20">
        <v>0</v>
      </c>
    </row>
    <row r="21" spans="1:12" ht="45">
      <c r="A21" t="s">
        <v>406</v>
      </c>
      <c r="B21" s="3">
        <v>40162</v>
      </c>
      <c r="C21" t="s">
        <v>185</v>
      </c>
      <c r="D21" t="s">
        <v>185</v>
      </c>
      <c r="E21" t="s">
        <v>560</v>
      </c>
      <c r="G21" t="s">
        <v>191</v>
      </c>
      <c r="H21" s="6" t="s">
        <v>571</v>
      </c>
      <c r="I21" s="6" t="s">
        <v>572</v>
      </c>
      <c r="J21" s="1" t="s">
        <v>573</v>
      </c>
      <c r="L21">
        <v>0</v>
      </c>
    </row>
    <row r="22" spans="1:12" ht="30">
      <c r="A22" t="s">
        <v>536</v>
      </c>
      <c r="B22" s="3">
        <v>39986</v>
      </c>
      <c r="C22" t="s">
        <v>185</v>
      </c>
      <c r="D22" t="s">
        <v>185</v>
      </c>
      <c r="E22" t="s">
        <v>375</v>
      </c>
      <c r="G22" t="s">
        <v>191</v>
      </c>
      <c r="H22" s="6" t="s">
        <v>574</v>
      </c>
      <c r="I22" s="6" t="s">
        <v>575</v>
      </c>
      <c r="J22" s="1" t="s">
        <v>576</v>
      </c>
      <c r="L22">
        <v>0</v>
      </c>
    </row>
    <row r="23" spans="1:12">
      <c r="A23" t="s">
        <v>480</v>
      </c>
      <c r="B23" s="3">
        <v>40485</v>
      </c>
      <c r="C23" t="s">
        <v>185</v>
      </c>
      <c r="D23" t="s">
        <v>185</v>
      </c>
      <c r="E23" t="s">
        <v>61</v>
      </c>
      <c r="G23" t="s">
        <v>191</v>
      </c>
      <c r="H23" t="s">
        <v>180</v>
      </c>
      <c r="I23" t="s">
        <v>69</v>
      </c>
      <c r="J23" s="1" t="s">
        <v>604</v>
      </c>
      <c r="L23">
        <v>0</v>
      </c>
    </row>
    <row r="24" spans="1:12" ht="30">
      <c r="A24" t="s">
        <v>480</v>
      </c>
      <c r="B24" s="3">
        <v>39538</v>
      </c>
      <c r="C24" t="s">
        <v>185</v>
      </c>
      <c r="D24" t="s">
        <v>185</v>
      </c>
      <c r="E24" t="s">
        <v>375</v>
      </c>
      <c r="G24" t="s">
        <v>191</v>
      </c>
      <c r="H24" s="6" t="s">
        <v>618</v>
      </c>
      <c r="I24" s="6" t="s">
        <v>619</v>
      </c>
      <c r="J24" s="1" t="s">
        <v>620</v>
      </c>
      <c r="L24">
        <v>0</v>
      </c>
    </row>
    <row r="25" spans="1:12">
      <c r="A25" t="s">
        <v>598</v>
      </c>
      <c r="B25" s="3">
        <v>39973</v>
      </c>
      <c r="C25" t="s">
        <v>185</v>
      </c>
      <c r="D25" t="s">
        <v>185</v>
      </c>
      <c r="E25" t="s">
        <v>661</v>
      </c>
      <c r="F25" s="6"/>
      <c r="G25" t="s">
        <v>191</v>
      </c>
      <c r="H25" s="6" t="s">
        <v>662</v>
      </c>
      <c r="I25" s="6" t="s">
        <v>663</v>
      </c>
      <c r="J25" s="1" t="s">
        <v>664</v>
      </c>
      <c r="L25">
        <v>0</v>
      </c>
    </row>
    <row r="26" spans="1:12" ht="45">
      <c r="A26" t="s">
        <v>665</v>
      </c>
      <c r="B26" s="3">
        <v>39393</v>
      </c>
      <c r="C26" t="s">
        <v>185</v>
      </c>
      <c r="D26" t="s">
        <v>185</v>
      </c>
      <c r="E26" t="s">
        <v>678</v>
      </c>
      <c r="G26" t="s">
        <v>191</v>
      </c>
      <c r="H26" s="6" t="s">
        <v>679</v>
      </c>
      <c r="I26" s="6" t="s">
        <v>392</v>
      </c>
      <c r="J26" s="1" t="s">
        <v>680</v>
      </c>
      <c r="L26">
        <v>0</v>
      </c>
    </row>
    <row r="27" spans="1:12" ht="30">
      <c r="A27" t="s">
        <v>665</v>
      </c>
      <c r="B27" s="3">
        <v>40134</v>
      </c>
      <c r="C27" t="s">
        <v>185</v>
      </c>
      <c r="D27" t="s">
        <v>185</v>
      </c>
      <c r="E27" t="s">
        <v>560</v>
      </c>
      <c r="G27" t="s">
        <v>191</v>
      </c>
      <c r="H27" s="6" t="s">
        <v>501</v>
      </c>
      <c r="I27" s="6" t="s">
        <v>502</v>
      </c>
      <c r="J27" s="1" t="s">
        <v>689</v>
      </c>
      <c r="L27">
        <v>0</v>
      </c>
    </row>
    <row r="28" spans="1:12" ht="30">
      <c r="A28" t="s">
        <v>665</v>
      </c>
      <c r="B28" s="3">
        <v>40121</v>
      </c>
      <c r="C28" t="s">
        <v>185</v>
      </c>
      <c r="D28" t="s">
        <v>185</v>
      </c>
      <c r="E28" t="s">
        <v>726</v>
      </c>
      <c r="G28" t="s">
        <v>191</v>
      </c>
      <c r="H28" s="6" t="s">
        <v>727</v>
      </c>
      <c r="I28" s="6" t="s">
        <v>728</v>
      </c>
      <c r="J28" s="1" t="s">
        <v>729</v>
      </c>
      <c r="L28">
        <v>0</v>
      </c>
    </row>
    <row r="29" spans="1:12" ht="45">
      <c r="A29" t="s">
        <v>665</v>
      </c>
      <c r="B29" s="3">
        <v>40329</v>
      </c>
      <c r="C29" t="s">
        <v>185</v>
      </c>
      <c r="D29" t="s">
        <v>185</v>
      </c>
      <c r="E29" t="s">
        <v>737</v>
      </c>
      <c r="G29" t="s">
        <v>191</v>
      </c>
      <c r="H29" s="6" t="s">
        <v>738</v>
      </c>
      <c r="I29" s="6" t="s">
        <v>739</v>
      </c>
      <c r="J29" s="1" t="s">
        <v>740</v>
      </c>
      <c r="L29">
        <v>0</v>
      </c>
    </row>
    <row r="30" spans="1:12">
      <c r="A30" t="s">
        <v>665</v>
      </c>
      <c r="B30" s="3">
        <v>39886</v>
      </c>
      <c r="C30" t="s">
        <v>185</v>
      </c>
      <c r="D30" t="s">
        <v>185</v>
      </c>
      <c r="E30" t="s">
        <v>758</v>
      </c>
      <c r="G30" t="s">
        <v>191</v>
      </c>
      <c r="H30" s="6" t="s">
        <v>759</v>
      </c>
      <c r="I30" s="6" t="s">
        <v>760</v>
      </c>
      <c r="J30" s="1" t="s">
        <v>761</v>
      </c>
      <c r="L30">
        <v>0</v>
      </c>
    </row>
    <row r="31" spans="1:12" ht="30">
      <c r="A31" t="s">
        <v>665</v>
      </c>
      <c r="B31" s="3">
        <v>38853</v>
      </c>
      <c r="C31" t="s">
        <v>185</v>
      </c>
      <c r="D31" t="s">
        <v>185</v>
      </c>
      <c r="E31" t="s">
        <v>375</v>
      </c>
      <c r="G31" t="s">
        <v>191</v>
      </c>
      <c r="H31" s="6" t="s">
        <v>766</v>
      </c>
      <c r="I31" s="6" t="s">
        <v>767</v>
      </c>
      <c r="J31" s="1" t="s">
        <v>768</v>
      </c>
      <c r="L31">
        <v>0</v>
      </c>
    </row>
    <row r="32" spans="1:12" ht="30">
      <c r="A32" t="s">
        <v>665</v>
      </c>
      <c r="B32" s="3">
        <v>39861</v>
      </c>
      <c r="C32" t="s">
        <v>185</v>
      </c>
      <c r="D32" t="s">
        <v>185</v>
      </c>
      <c r="E32" t="s">
        <v>777</v>
      </c>
      <c r="F32" t="s">
        <v>375</v>
      </c>
      <c r="G32" t="s">
        <v>191</v>
      </c>
      <c r="H32" s="6" t="s">
        <v>778</v>
      </c>
      <c r="I32" s="6" t="s">
        <v>779</v>
      </c>
      <c r="J32" s="1" t="s">
        <v>780</v>
      </c>
      <c r="L32">
        <v>0</v>
      </c>
    </row>
    <row r="33" spans="1:12" ht="30">
      <c r="A33" t="s">
        <v>665</v>
      </c>
      <c r="B33" s="3">
        <v>39308</v>
      </c>
      <c r="C33" t="s">
        <v>185</v>
      </c>
      <c r="D33" t="s">
        <v>185</v>
      </c>
      <c r="E33" t="s">
        <v>643</v>
      </c>
      <c r="G33" t="s">
        <v>191</v>
      </c>
      <c r="H33" s="6" t="s">
        <v>793</v>
      </c>
      <c r="I33" s="6" t="s">
        <v>794</v>
      </c>
      <c r="J33" s="1" t="s">
        <v>795</v>
      </c>
      <c r="L33">
        <v>0</v>
      </c>
    </row>
    <row r="34" spans="1:12">
      <c r="A34" t="s">
        <v>813</v>
      </c>
      <c r="B34" s="3">
        <v>39783</v>
      </c>
      <c r="C34" t="s">
        <v>185</v>
      </c>
      <c r="D34" t="s">
        <v>185</v>
      </c>
      <c r="E34" t="s">
        <v>455</v>
      </c>
      <c r="G34" t="s">
        <v>191</v>
      </c>
      <c r="H34" s="6" t="s">
        <v>456</v>
      </c>
      <c r="I34" s="6" t="s">
        <v>457</v>
      </c>
      <c r="J34" s="1" t="s">
        <v>814</v>
      </c>
      <c r="L34">
        <v>0</v>
      </c>
    </row>
    <row r="35" spans="1:12" ht="30">
      <c r="A35" t="s">
        <v>813</v>
      </c>
      <c r="B35" s="3">
        <v>40338</v>
      </c>
      <c r="C35" t="s">
        <v>185</v>
      </c>
      <c r="D35" t="s">
        <v>185</v>
      </c>
      <c r="E35" t="s">
        <v>500</v>
      </c>
      <c r="G35" t="s">
        <v>191</v>
      </c>
      <c r="H35" s="6" t="s">
        <v>501</v>
      </c>
      <c r="I35" s="6" t="s">
        <v>502</v>
      </c>
      <c r="J35" s="1" t="s">
        <v>815</v>
      </c>
      <c r="L35">
        <v>0</v>
      </c>
    </row>
    <row r="36" spans="1:12">
      <c r="A36" t="s">
        <v>813</v>
      </c>
      <c r="B36" s="3">
        <v>39646</v>
      </c>
      <c r="C36" t="s">
        <v>185</v>
      </c>
      <c r="D36" t="s">
        <v>185</v>
      </c>
      <c r="E36" t="s">
        <v>823</v>
      </c>
      <c r="G36" t="s">
        <v>191</v>
      </c>
      <c r="H36" s="6" t="s">
        <v>824</v>
      </c>
      <c r="I36" s="6" t="s">
        <v>825</v>
      </c>
      <c r="J36" s="1" t="s">
        <v>826</v>
      </c>
      <c r="L36">
        <v>0</v>
      </c>
    </row>
    <row r="37" spans="1:12" ht="45">
      <c r="A37" t="s">
        <v>836</v>
      </c>
      <c r="B37" s="3">
        <v>39417</v>
      </c>
      <c r="C37" t="s">
        <v>185</v>
      </c>
      <c r="D37" t="s">
        <v>185</v>
      </c>
      <c r="E37" t="s">
        <v>678</v>
      </c>
      <c r="G37" t="s">
        <v>191</v>
      </c>
      <c r="H37" s="6" t="s">
        <v>679</v>
      </c>
      <c r="I37" s="6" t="s">
        <v>392</v>
      </c>
      <c r="J37" s="1" t="s">
        <v>849</v>
      </c>
      <c r="L37">
        <v>0</v>
      </c>
    </row>
    <row r="38" spans="1:12" ht="30">
      <c r="A38" t="s">
        <v>836</v>
      </c>
      <c r="B38" s="3">
        <v>37342</v>
      </c>
      <c r="C38" t="s">
        <v>185</v>
      </c>
      <c r="D38" t="s">
        <v>185</v>
      </c>
      <c r="E38" t="s">
        <v>850</v>
      </c>
      <c r="G38" t="s">
        <v>191</v>
      </c>
      <c r="H38" s="6" t="s">
        <v>851</v>
      </c>
      <c r="I38" s="6" t="s">
        <v>852</v>
      </c>
      <c r="J38" s="1" t="s">
        <v>853</v>
      </c>
      <c r="L38">
        <v>0</v>
      </c>
    </row>
    <row r="39" spans="1:12" ht="45">
      <c r="A39" t="s">
        <v>836</v>
      </c>
      <c r="B39" s="3">
        <v>38556</v>
      </c>
      <c r="C39" t="s">
        <v>185</v>
      </c>
      <c r="D39" t="s">
        <v>185</v>
      </c>
      <c r="E39" t="s">
        <v>375</v>
      </c>
      <c r="G39" t="s">
        <v>191</v>
      </c>
      <c r="H39" s="6" t="s">
        <v>870</v>
      </c>
      <c r="I39" s="6" t="s">
        <v>871</v>
      </c>
      <c r="J39" s="1" t="s">
        <v>872</v>
      </c>
      <c r="L39">
        <v>0</v>
      </c>
    </row>
    <row r="40" spans="1:12">
      <c r="A40" t="s">
        <v>836</v>
      </c>
      <c r="B40" s="3">
        <v>39594</v>
      </c>
      <c r="C40" t="s">
        <v>185</v>
      </c>
      <c r="D40" t="s">
        <v>185</v>
      </c>
      <c r="E40" t="s">
        <v>886</v>
      </c>
      <c r="G40" t="s">
        <v>191</v>
      </c>
      <c r="H40" s="6" t="s">
        <v>887</v>
      </c>
      <c r="I40" s="6" t="s">
        <v>888</v>
      </c>
      <c r="J40" s="1" t="s">
        <v>889</v>
      </c>
      <c r="L40">
        <v>0</v>
      </c>
    </row>
    <row r="41" spans="1:12" ht="45">
      <c r="A41" t="s">
        <v>836</v>
      </c>
      <c r="B41" s="3">
        <v>40241</v>
      </c>
      <c r="C41" t="s">
        <v>185</v>
      </c>
      <c r="D41" s="10" t="s">
        <v>185</v>
      </c>
      <c r="E41" t="s">
        <v>913</v>
      </c>
      <c r="G41" t="s">
        <v>914</v>
      </c>
      <c r="H41" s="6" t="s">
        <v>915</v>
      </c>
      <c r="I41" s="6" t="s">
        <v>916</v>
      </c>
      <c r="J41" s="1" t="s">
        <v>917</v>
      </c>
      <c r="L41">
        <v>0</v>
      </c>
    </row>
  </sheetData>
  <sortState ref="A2:L212">
    <sortCondition descending="1" ref="L1"/>
  </sortState>
  <hyperlinks>
    <hyperlink ref="J2" r:id="rId1"/>
    <hyperlink ref="J3" r:id="rId2"/>
    <hyperlink ref="J4" r:id="rId3"/>
    <hyperlink ref="J5" r:id="rId4"/>
    <hyperlink ref="J6" r:id="rId5"/>
    <hyperlink ref="J7" r:id="rId6"/>
    <hyperlink ref="J8" r:id="rId7"/>
    <hyperlink ref="J9" r:id="rId8"/>
    <hyperlink ref="J10" r:id="rId9"/>
    <hyperlink ref="J11" r:id="rId10"/>
    <hyperlink ref="J12" r:id="rId11"/>
    <hyperlink ref="J13" r:id="rId12"/>
    <hyperlink ref="J14" r:id="rId13"/>
    <hyperlink ref="J15" r:id="rId14"/>
    <hyperlink ref="J16" r:id="rId15"/>
    <hyperlink ref="J17" r:id="rId16"/>
    <hyperlink ref="J19" r:id="rId17"/>
    <hyperlink ref="J23" r:id="rId18"/>
    <hyperlink ref="J24" r:id="rId19"/>
    <hyperlink ref="J26" r:id="rId20"/>
    <hyperlink ref="J27" r:id="rId21"/>
    <hyperlink ref="J28" r:id="rId22"/>
    <hyperlink ref="J25" r:id="rId23"/>
    <hyperlink ref="J37" r:id="rId24"/>
    <hyperlink ref="J38" r:id="rId25"/>
    <hyperlink ref="J39" r:id="rId26"/>
    <hyperlink ref="J40" r:id="rId27"/>
    <hyperlink ref="J41" r:id="rId28"/>
    <hyperlink ref="J20" r:id="rId29"/>
    <hyperlink ref="J21" r:id="rId30"/>
    <hyperlink ref="J22" r:id="rId31"/>
    <hyperlink ref="J29" r:id="rId32"/>
    <hyperlink ref="J30" r:id="rId33"/>
    <hyperlink ref="J31" r:id="rId34"/>
    <hyperlink ref="J32" r:id="rId35"/>
    <hyperlink ref="J33" r:id="rId36"/>
    <hyperlink ref="J34" r:id="rId37"/>
    <hyperlink ref="J35" r:id="rId38"/>
    <hyperlink ref="J36" r:id="rId3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176"/>
  <sheetViews>
    <sheetView tabSelected="1" workbookViewId="0">
      <pane ySplit="1" topLeftCell="A2" activePane="bottomLeft" state="frozen"/>
      <selection pane="bottomLeft" activeCell="E153" sqref="E153"/>
    </sheetView>
  </sheetViews>
  <sheetFormatPr defaultRowHeight="15"/>
  <cols>
    <col min="1" max="1" width="16.140625" bestFit="1" customWidth="1"/>
    <col min="2" max="2" width="14" style="5" bestFit="1" customWidth="1"/>
    <col min="3" max="4" width="18.28515625" customWidth="1"/>
    <col min="5" max="5" width="23.42578125" bestFit="1" customWidth="1"/>
    <col min="6" max="6" width="21.85546875" bestFit="1" customWidth="1"/>
    <col min="7" max="7" width="21.7109375" customWidth="1"/>
    <col min="8" max="8" width="66.7109375" bestFit="1" customWidth="1"/>
    <col min="9" max="9" width="62.85546875" bestFit="1" customWidth="1"/>
    <col min="10" max="10" width="76.42578125" bestFit="1" customWidth="1"/>
    <col min="11" max="11" width="53.5703125" customWidth="1"/>
    <col min="13" max="13" width="16.28515625" bestFit="1" customWidth="1"/>
    <col min="14" max="14" width="18.7109375" bestFit="1" customWidth="1"/>
    <col min="15" max="15" width="16.140625" bestFit="1" customWidth="1"/>
    <col min="16" max="16" width="20.42578125" bestFit="1" customWidth="1"/>
    <col min="17" max="17" width="12.7109375" bestFit="1" customWidth="1"/>
    <col min="18" max="18" width="11.42578125" bestFit="1" customWidth="1"/>
    <col min="19" max="20" width="10.140625" bestFit="1" customWidth="1"/>
  </cols>
  <sheetData>
    <row r="1" spans="1:21" s="19" customFormat="1">
      <c r="A1" s="17" t="s">
        <v>2</v>
      </c>
      <c r="B1" s="18" t="s">
        <v>1</v>
      </c>
      <c r="C1" s="17" t="s">
        <v>81</v>
      </c>
      <c r="D1" s="17" t="s">
        <v>272</v>
      </c>
      <c r="E1" s="17" t="s">
        <v>78</v>
      </c>
      <c r="F1" s="17" t="s">
        <v>192</v>
      </c>
      <c r="G1" s="17" t="s">
        <v>303</v>
      </c>
      <c r="H1" s="17" t="s">
        <v>18</v>
      </c>
      <c r="I1" s="17" t="s">
        <v>75</v>
      </c>
      <c r="J1" s="17" t="s">
        <v>0</v>
      </c>
      <c r="K1" s="17" t="s">
        <v>949</v>
      </c>
      <c r="L1" s="17" t="s">
        <v>925</v>
      </c>
      <c r="M1" s="17" t="s">
        <v>926</v>
      </c>
      <c r="N1" s="17" t="s">
        <v>935</v>
      </c>
      <c r="O1" s="17" t="s">
        <v>928</v>
      </c>
      <c r="P1" s="17" t="s">
        <v>929</v>
      </c>
      <c r="Q1" s="17" t="s">
        <v>930</v>
      </c>
      <c r="S1" s="17" t="s">
        <v>933</v>
      </c>
      <c r="T1" s="17" t="s">
        <v>932</v>
      </c>
      <c r="U1" s="17" t="s">
        <v>931</v>
      </c>
    </row>
    <row r="2" spans="1:21" s="20" customFormat="1">
      <c r="A2" s="20" t="s">
        <v>549</v>
      </c>
      <c r="B2" s="21">
        <v>37161</v>
      </c>
      <c r="C2" s="20" t="s">
        <v>189</v>
      </c>
      <c r="D2" s="20" t="s">
        <v>274</v>
      </c>
      <c r="E2" s="20" t="s">
        <v>550</v>
      </c>
      <c r="G2" s="20" t="s">
        <v>191</v>
      </c>
      <c r="H2" s="22" t="s">
        <v>551</v>
      </c>
      <c r="I2" s="22" t="s">
        <v>552</v>
      </c>
      <c r="J2" s="23" t="s">
        <v>553</v>
      </c>
      <c r="Q2" s="20">
        <v>1</v>
      </c>
      <c r="S2" s="20">
        <v>1</v>
      </c>
      <c r="T2" s="20">
        <v>2</v>
      </c>
      <c r="U2" s="20">
        <v>1</v>
      </c>
    </row>
    <row r="3" spans="1:21" s="20" customFormat="1" ht="45">
      <c r="A3" s="20" t="s">
        <v>836</v>
      </c>
      <c r="B3" s="21">
        <v>37320</v>
      </c>
      <c r="C3" s="20" t="s">
        <v>189</v>
      </c>
      <c r="D3" s="20" t="s">
        <v>298</v>
      </c>
      <c r="E3" s="20" t="s">
        <v>560</v>
      </c>
      <c r="G3" s="20" t="s">
        <v>191</v>
      </c>
      <c r="H3" s="22" t="s">
        <v>902</v>
      </c>
      <c r="I3" s="22" t="s">
        <v>903</v>
      </c>
      <c r="J3" s="23" t="s">
        <v>904</v>
      </c>
      <c r="N3" s="20">
        <v>1</v>
      </c>
      <c r="S3" s="20">
        <v>1</v>
      </c>
      <c r="T3" s="20">
        <v>1</v>
      </c>
      <c r="U3" s="20">
        <v>1</v>
      </c>
    </row>
    <row r="4" spans="1:21" s="20" customFormat="1" ht="30">
      <c r="A4" s="20" t="s">
        <v>665</v>
      </c>
      <c r="B4" s="21">
        <v>38014</v>
      </c>
      <c r="C4" s="20" t="s">
        <v>189</v>
      </c>
      <c r="D4" s="20" t="s">
        <v>274</v>
      </c>
      <c r="E4" s="20" t="s">
        <v>266</v>
      </c>
      <c r="F4" s="20" t="s">
        <v>637</v>
      </c>
      <c r="G4" s="20" t="s">
        <v>191</v>
      </c>
      <c r="H4" s="22" t="s">
        <v>734</v>
      </c>
      <c r="I4" s="22" t="s">
        <v>735</v>
      </c>
      <c r="J4" s="23" t="s">
        <v>736</v>
      </c>
      <c r="N4" s="20">
        <v>1</v>
      </c>
      <c r="S4" s="20">
        <v>2</v>
      </c>
      <c r="T4" s="20">
        <v>3</v>
      </c>
      <c r="U4" s="20">
        <v>2</v>
      </c>
    </row>
    <row r="5" spans="1:21" s="20" customFormat="1" ht="45">
      <c r="A5" s="20" t="s">
        <v>665</v>
      </c>
      <c r="B5" s="21">
        <v>38102</v>
      </c>
      <c r="C5" s="20" t="s">
        <v>189</v>
      </c>
      <c r="D5" s="20" t="s">
        <v>808</v>
      </c>
      <c r="E5" s="20" t="s">
        <v>809</v>
      </c>
      <c r="G5" s="20" t="s">
        <v>191</v>
      </c>
      <c r="H5" s="22" t="s">
        <v>810</v>
      </c>
      <c r="I5" s="22" t="s">
        <v>811</v>
      </c>
      <c r="J5" s="23" t="s">
        <v>812</v>
      </c>
      <c r="O5" s="20">
        <v>1</v>
      </c>
      <c r="S5" s="20">
        <v>1</v>
      </c>
      <c r="T5" s="20">
        <v>3</v>
      </c>
      <c r="U5" s="20">
        <v>1</v>
      </c>
    </row>
    <row r="6" spans="1:21" s="20" customFormat="1">
      <c r="A6" s="20" t="s">
        <v>665</v>
      </c>
      <c r="B6" s="21">
        <v>38125</v>
      </c>
      <c r="C6" s="20" t="s">
        <v>214</v>
      </c>
      <c r="D6" s="20" t="s">
        <v>92</v>
      </c>
      <c r="E6" s="20" t="s">
        <v>718</v>
      </c>
      <c r="G6" s="20" t="s">
        <v>191</v>
      </c>
      <c r="H6" s="22" t="s">
        <v>719</v>
      </c>
      <c r="I6" s="22" t="s">
        <v>720</v>
      </c>
      <c r="J6" s="23" t="s">
        <v>721</v>
      </c>
      <c r="P6" s="20">
        <v>1</v>
      </c>
      <c r="S6" s="20">
        <v>1</v>
      </c>
      <c r="T6" s="20">
        <v>2</v>
      </c>
      <c r="U6" s="20">
        <v>1</v>
      </c>
    </row>
    <row r="7" spans="1:21" s="20" customFormat="1">
      <c r="A7" s="20" t="s">
        <v>836</v>
      </c>
      <c r="B7" s="21">
        <v>38279</v>
      </c>
      <c r="C7" s="20" t="s">
        <v>189</v>
      </c>
      <c r="D7" s="20" t="s">
        <v>274</v>
      </c>
      <c r="E7" s="20" t="s">
        <v>909</v>
      </c>
      <c r="G7" s="20" t="s">
        <v>212</v>
      </c>
      <c r="H7" s="22" t="s">
        <v>910</v>
      </c>
      <c r="I7" s="22" t="s">
        <v>911</v>
      </c>
      <c r="J7" s="23" t="s">
        <v>912</v>
      </c>
      <c r="N7" s="20">
        <v>1</v>
      </c>
      <c r="S7" s="20">
        <v>1</v>
      </c>
      <c r="T7" s="20">
        <v>2</v>
      </c>
      <c r="U7" s="20">
        <v>1</v>
      </c>
    </row>
    <row r="8" spans="1:21" s="20" customFormat="1">
      <c r="A8" s="20" t="s">
        <v>665</v>
      </c>
      <c r="B8" s="21">
        <v>38301.301388888889</v>
      </c>
      <c r="C8" s="20" t="s">
        <v>214</v>
      </c>
      <c r="D8" s="20" t="s">
        <v>92</v>
      </c>
      <c r="E8" s="20" t="s">
        <v>796</v>
      </c>
      <c r="G8" s="20" t="s">
        <v>191</v>
      </c>
      <c r="H8" s="22" t="s">
        <v>797</v>
      </c>
      <c r="I8" s="22" t="s">
        <v>798</v>
      </c>
      <c r="J8" s="23" t="s">
        <v>799</v>
      </c>
      <c r="P8" s="20">
        <v>1</v>
      </c>
      <c r="S8" s="20">
        <v>1</v>
      </c>
      <c r="T8" s="20">
        <v>2</v>
      </c>
      <c r="U8" s="20">
        <v>1</v>
      </c>
    </row>
    <row r="9" spans="1:21" s="20" customFormat="1">
      <c r="A9" s="20" t="s">
        <v>665</v>
      </c>
      <c r="B9" s="21">
        <v>38308</v>
      </c>
      <c r="C9" s="20" t="s">
        <v>214</v>
      </c>
      <c r="D9" s="20" t="s">
        <v>92</v>
      </c>
      <c r="E9" s="20" t="s">
        <v>681</v>
      </c>
      <c r="G9" s="20" t="s">
        <v>191</v>
      </c>
      <c r="H9" s="22" t="s">
        <v>682</v>
      </c>
      <c r="I9" s="22" t="s">
        <v>683</v>
      </c>
      <c r="J9" s="23" t="s">
        <v>684</v>
      </c>
      <c r="P9" s="20">
        <v>1</v>
      </c>
      <c r="S9" s="20">
        <v>1</v>
      </c>
      <c r="T9" s="20">
        <v>2</v>
      </c>
      <c r="U9" s="20">
        <v>1</v>
      </c>
    </row>
    <row r="10" spans="1:21" s="20" customFormat="1">
      <c r="A10" s="20" t="s">
        <v>29</v>
      </c>
      <c r="B10" s="21">
        <v>38321</v>
      </c>
      <c r="C10" s="20" t="s">
        <v>288</v>
      </c>
      <c r="D10" s="20" t="s">
        <v>92</v>
      </c>
      <c r="E10" s="20" t="s">
        <v>28</v>
      </c>
      <c r="G10" s="20" t="s">
        <v>191</v>
      </c>
      <c r="H10" s="20" t="s">
        <v>30</v>
      </c>
      <c r="I10" s="20" t="s">
        <v>160</v>
      </c>
      <c r="J10" s="23" t="s">
        <v>9</v>
      </c>
      <c r="L10" s="20">
        <v>1</v>
      </c>
      <c r="S10" s="20">
        <v>1</v>
      </c>
      <c r="T10" s="20">
        <v>2</v>
      </c>
      <c r="U10" s="20">
        <v>1</v>
      </c>
    </row>
    <row r="11" spans="1:21" s="20" customFormat="1" ht="30">
      <c r="A11" s="20" t="s">
        <v>665</v>
      </c>
      <c r="B11" s="21">
        <v>38379</v>
      </c>
      <c r="C11" s="20" t="s">
        <v>214</v>
      </c>
      <c r="D11" s="20" t="s">
        <v>92</v>
      </c>
      <c r="E11" s="20" t="s">
        <v>722</v>
      </c>
      <c r="G11" s="20" t="s">
        <v>191</v>
      </c>
      <c r="H11" s="22" t="s">
        <v>723</v>
      </c>
      <c r="I11" s="22" t="s">
        <v>724</v>
      </c>
      <c r="J11" s="23" t="s">
        <v>725</v>
      </c>
      <c r="P11" s="20">
        <v>1</v>
      </c>
      <c r="S11" s="20">
        <v>1</v>
      </c>
      <c r="T11" s="20">
        <v>2</v>
      </c>
      <c r="U11" s="20">
        <v>1</v>
      </c>
    </row>
    <row r="12" spans="1:21" s="20" customFormat="1" ht="30">
      <c r="A12" s="20" t="s">
        <v>665</v>
      </c>
      <c r="B12" s="21">
        <v>38391</v>
      </c>
      <c r="C12" s="20" t="s">
        <v>189</v>
      </c>
      <c r="D12" s="20" t="s">
        <v>92</v>
      </c>
      <c r="E12" s="20" t="s">
        <v>753</v>
      </c>
      <c r="F12" s="20" t="s">
        <v>754</v>
      </c>
      <c r="G12" s="20" t="s">
        <v>191</v>
      </c>
      <c r="H12" s="22" t="s">
        <v>755</v>
      </c>
      <c r="I12" s="22" t="s">
        <v>756</v>
      </c>
      <c r="J12" s="23" t="s">
        <v>757</v>
      </c>
      <c r="Q12" s="20">
        <v>1</v>
      </c>
      <c r="S12" s="20">
        <v>2</v>
      </c>
      <c r="T12" s="20">
        <v>3</v>
      </c>
      <c r="U12" s="20">
        <v>2</v>
      </c>
    </row>
    <row r="13" spans="1:21" s="20" customFormat="1" ht="30">
      <c r="A13" s="20" t="s">
        <v>836</v>
      </c>
      <c r="B13" s="21">
        <v>38447</v>
      </c>
      <c r="C13" s="20" t="s">
        <v>214</v>
      </c>
      <c r="D13" s="20" t="s">
        <v>92</v>
      </c>
      <c r="E13" s="20" t="s">
        <v>854</v>
      </c>
      <c r="G13" s="20" t="s">
        <v>191</v>
      </c>
      <c r="H13" s="22" t="s">
        <v>855</v>
      </c>
      <c r="I13" s="22" t="s">
        <v>856</v>
      </c>
      <c r="J13" s="23" t="s">
        <v>857</v>
      </c>
      <c r="P13" s="20">
        <v>1</v>
      </c>
      <c r="S13" s="20">
        <v>1</v>
      </c>
      <c r="T13" s="20">
        <v>2</v>
      </c>
      <c r="U13" s="20">
        <v>1</v>
      </c>
    </row>
    <row r="14" spans="1:21" s="20" customFormat="1" ht="30">
      <c r="A14" s="20" t="s">
        <v>836</v>
      </c>
      <c r="B14" s="24">
        <v>38451</v>
      </c>
      <c r="C14" s="20" t="s">
        <v>214</v>
      </c>
      <c r="D14" s="20" t="s">
        <v>92</v>
      </c>
      <c r="E14" s="20" t="s">
        <v>923</v>
      </c>
      <c r="G14" s="20" t="s">
        <v>191</v>
      </c>
      <c r="H14" s="22" t="s">
        <v>855</v>
      </c>
      <c r="I14" s="22" t="s">
        <v>856</v>
      </c>
      <c r="J14" s="23" t="s">
        <v>924</v>
      </c>
      <c r="P14" s="20">
        <v>1</v>
      </c>
      <c r="S14" s="20">
        <v>1</v>
      </c>
      <c r="T14" s="20">
        <v>2</v>
      </c>
      <c r="U14" s="20">
        <v>1</v>
      </c>
    </row>
    <row r="15" spans="1:21" s="20" customFormat="1" ht="60">
      <c r="A15" s="20" t="s">
        <v>665</v>
      </c>
      <c r="B15" s="21">
        <v>38454</v>
      </c>
      <c r="C15" s="20" t="s">
        <v>214</v>
      </c>
      <c r="D15" s="20" t="s">
        <v>92</v>
      </c>
      <c r="E15" s="20" t="s">
        <v>804</v>
      </c>
      <c r="G15" s="20" t="s">
        <v>191</v>
      </c>
      <c r="H15" s="22" t="s">
        <v>805</v>
      </c>
      <c r="I15" s="22" t="s">
        <v>806</v>
      </c>
      <c r="J15" s="23" t="s">
        <v>807</v>
      </c>
      <c r="P15" s="20">
        <v>1</v>
      </c>
      <c r="S15" s="20">
        <v>1</v>
      </c>
      <c r="T15" s="20">
        <v>2</v>
      </c>
      <c r="U15" s="20">
        <v>1</v>
      </c>
    </row>
    <row r="16" spans="1:21" s="20" customFormat="1" ht="90">
      <c r="A16" s="20" t="s">
        <v>665</v>
      </c>
      <c r="B16" s="21">
        <v>38492</v>
      </c>
      <c r="C16" s="20" t="s">
        <v>189</v>
      </c>
      <c r="D16" s="20" t="s">
        <v>274</v>
      </c>
      <c r="E16" s="20" t="s">
        <v>560</v>
      </c>
      <c r="G16" s="20" t="s">
        <v>191</v>
      </c>
      <c r="H16" s="22" t="s">
        <v>711</v>
      </c>
      <c r="I16" s="20" t="s">
        <v>712</v>
      </c>
      <c r="J16" s="23" t="s">
        <v>713</v>
      </c>
      <c r="Q16" s="20">
        <v>1</v>
      </c>
      <c r="S16" s="20">
        <v>1</v>
      </c>
      <c r="T16" s="20">
        <v>1</v>
      </c>
      <c r="U16" s="20">
        <v>1</v>
      </c>
    </row>
    <row r="17" spans="1:21" s="20" customFormat="1" ht="45">
      <c r="A17" s="20" t="s">
        <v>665</v>
      </c>
      <c r="B17" s="21">
        <v>38523</v>
      </c>
      <c r="C17" s="20" t="s">
        <v>214</v>
      </c>
      <c r="D17" s="20" t="s">
        <v>92</v>
      </c>
      <c r="E17" s="20" t="s">
        <v>730</v>
      </c>
      <c r="G17" s="20" t="s">
        <v>191</v>
      </c>
      <c r="H17" s="22" t="s">
        <v>731</v>
      </c>
      <c r="I17" s="22" t="s">
        <v>732</v>
      </c>
      <c r="J17" s="23" t="s">
        <v>733</v>
      </c>
      <c r="P17" s="20">
        <v>1</v>
      </c>
      <c r="S17" s="20">
        <v>1</v>
      </c>
      <c r="T17" s="20">
        <v>2</v>
      </c>
      <c r="U17" s="20">
        <v>1</v>
      </c>
    </row>
    <row r="18" spans="1:21" s="20" customFormat="1" ht="45">
      <c r="A18" s="20" t="s">
        <v>665</v>
      </c>
      <c r="B18" s="21">
        <v>38540</v>
      </c>
      <c r="C18" s="20" t="s">
        <v>189</v>
      </c>
      <c r="D18" s="20" t="s">
        <v>92</v>
      </c>
      <c r="E18" s="20" t="s">
        <v>690</v>
      </c>
      <c r="G18" s="20" t="s">
        <v>191</v>
      </c>
      <c r="H18" s="22" t="s">
        <v>691</v>
      </c>
      <c r="I18" s="22" t="s">
        <v>692</v>
      </c>
      <c r="J18" s="23" t="s">
        <v>693</v>
      </c>
      <c r="Q18" s="20">
        <v>1</v>
      </c>
      <c r="S18" s="20">
        <v>1</v>
      </c>
      <c r="T18" s="20">
        <v>2</v>
      </c>
      <c r="U18" s="20">
        <v>1</v>
      </c>
    </row>
    <row r="19" spans="1:21" s="20" customFormat="1">
      <c r="A19" s="20" t="s">
        <v>665</v>
      </c>
      <c r="B19" s="21">
        <v>38567</v>
      </c>
      <c r="C19" s="20" t="s">
        <v>189</v>
      </c>
      <c r="D19" s="20" t="s">
        <v>92</v>
      </c>
      <c r="E19" s="20" t="s">
        <v>773</v>
      </c>
      <c r="G19" s="20" t="s">
        <v>191</v>
      </c>
      <c r="H19" s="22" t="s">
        <v>790</v>
      </c>
      <c r="I19" s="22" t="s">
        <v>791</v>
      </c>
      <c r="J19" s="23" t="s">
        <v>792</v>
      </c>
      <c r="M19" s="20">
        <v>1</v>
      </c>
      <c r="S19" s="20">
        <v>1</v>
      </c>
      <c r="T19" s="20">
        <v>3</v>
      </c>
      <c r="U19" s="20">
        <v>1</v>
      </c>
    </row>
    <row r="20" spans="1:21" s="20" customFormat="1" ht="45">
      <c r="A20" s="20" t="s">
        <v>836</v>
      </c>
      <c r="B20" s="21">
        <v>38606</v>
      </c>
      <c r="C20" s="20" t="s">
        <v>189</v>
      </c>
      <c r="D20" s="20" t="s">
        <v>274</v>
      </c>
      <c r="E20" s="20" t="s">
        <v>905</v>
      </c>
      <c r="G20" s="20" t="s">
        <v>191</v>
      </c>
      <c r="H20" s="22" t="s">
        <v>906</v>
      </c>
      <c r="I20" s="22" t="s">
        <v>907</v>
      </c>
      <c r="J20" s="23" t="s">
        <v>908</v>
      </c>
      <c r="O20" s="20">
        <v>1</v>
      </c>
      <c r="S20" s="20">
        <v>1</v>
      </c>
      <c r="T20" s="20">
        <v>2</v>
      </c>
      <c r="U20" s="20">
        <v>1</v>
      </c>
    </row>
    <row r="21" spans="1:21" s="20" customFormat="1">
      <c r="A21" s="20" t="s">
        <v>665</v>
      </c>
      <c r="B21" s="21">
        <v>38754</v>
      </c>
      <c r="C21" s="20" t="s">
        <v>189</v>
      </c>
      <c r="D21" s="20" t="s">
        <v>92</v>
      </c>
      <c r="E21" s="20" t="s">
        <v>773</v>
      </c>
      <c r="G21" s="20" t="s">
        <v>191</v>
      </c>
      <c r="H21" s="22" t="s">
        <v>774</v>
      </c>
      <c r="I21" s="22" t="s">
        <v>775</v>
      </c>
      <c r="J21" s="23" t="s">
        <v>776</v>
      </c>
      <c r="Q21" s="20">
        <v>1</v>
      </c>
      <c r="S21" s="20">
        <v>1</v>
      </c>
      <c r="T21" s="20">
        <v>2</v>
      </c>
      <c r="U21" s="20">
        <v>1</v>
      </c>
    </row>
    <row r="22" spans="1:21" s="20" customFormat="1" ht="30">
      <c r="A22" s="20" t="s">
        <v>813</v>
      </c>
      <c r="B22" s="21">
        <v>38803</v>
      </c>
      <c r="C22" s="20" t="s">
        <v>189</v>
      </c>
      <c r="D22" s="20" t="s">
        <v>831</v>
      </c>
      <c r="E22" s="20" t="s">
        <v>832</v>
      </c>
      <c r="G22" s="20" t="s">
        <v>191</v>
      </c>
      <c r="H22" s="22" t="s">
        <v>833</v>
      </c>
      <c r="I22" s="22" t="s">
        <v>834</v>
      </c>
      <c r="J22" s="23" t="s">
        <v>835</v>
      </c>
      <c r="N22" s="20">
        <v>1</v>
      </c>
      <c r="S22" s="20">
        <v>1</v>
      </c>
      <c r="T22" s="20">
        <v>3</v>
      </c>
      <c r="U22" s="20">
        <v>1</v>
      </c>
    </row>
    <row r="23" spans="1:21" s="20" customFormat="1">
      <c r="A23" s="20" t="s">
        <v>76</v>
      </c>
      <c r="B23" s="21">
        <v>38830</v>
      </c>
      <c r="C23" s="20" t="s">
        <v>189</v>
      </c>
      <c r="D23" s="20" t="s">
        <v>92</v>
      </c>
      <c r="E23" s="20" t="s">
        <v>316</v>
      </c>
      <c r="G23" s="20" t="s">
        <v>191</v>
      </c>
      <c r="H23" s="20" t="s">
        <v>80</v>
      </c>
      <c r="I23" s="20" t="s">
        <v>77</v>
      </c>
      <c r="J23" s="23" t="s">
        <v>79</v>
      </c>
      <c r="M23" s="20">
        <v>1</v>
      </c>
      <c r="S23" s="20">
        <v>2</v>
      </c>
      <c r="T23" s="20">
        <v>3</v>
      </c>
      <c r="U23" s="20">
        <v>2</v>
      </c>
    </row>
    <row r="24" spans="1:21" s="20" customFormat="1" ht="30">
      <c r="A24" s="20" t="s">
        <v>665</v>
      </c>
      <c r="B24" s="21">
        <v>38996</v>
      </c>
      <c r="C24" s="20" t="s">
        <v>214</v>
      </c>
      <c r="D24" s="20" t="s">
        <v>92</v>
      </c>
      <c r="E24" s="20" t="s">
        <v>545</v>
      </c>
      <c r="G24" s="20" t="s">
        <v>191</v>
      </c>
      <c r="H24" s="22" t="s">
        <v>781</v>
      </c>
      <c r="I24" s="22" t="s">
        <v>782</v>
      </c>
      <c r="J24" s="23" t="s">
        <v>783</v>
      </c>
      <c r="P24" s="20">
        <v>1</v>
      </c>
      <c r="S24" s="20">
        <v>1</v>
      </c>
      <c r="T24" s="20">
        <v>2</v>
      </c>
      <c r="U24" s="20">
        <v>1</v>
      </c>
    </row>
    <row r="25" spans="1:21" s="20" customFormat="1" ht="30">
      <c r="A25" s="20" t="s">
        <v>836</v>
      </c>
      <c r="B25" s="21">
        <v>39044</v>
      </c>
      <c r="C25" s="20" t="s">
        <v>189</v>
      </c>
      <c r="D25" s="20" t="s">
        <v>92</v>
      </c>
      <c r="E25" s="20" t="s">
        <v>610</v>
      </c>
      <c r="G25" s="20" t="s">
        <v>191</v>
      </c>
      <c r="H25" s="22" t="s">
        <v>841</v>
      </c>
      <c r="I25" s="22" t="s">
        <v>842</v>
      </c>
      <c r="J25" s="23" t="s">
        <v>843</v>
      </c>
      <c r="N25" s="20">
        <v>1</v>
      </c>
      <c r="S25" s="20">
        <v>1</v>
      </c>
      <c r="T25" s="20">
        <v>4</v>
      </c>
      <c r="U25" s="20">
        <v>1</v>
      </c>
    </row>
    <row r="26" spans="1:21" s="20" customFormat="1" ht="30">
      <c r="A26" s="20" t="s">
        <v>836</v>
      </c>
      <c r="B26" s="21">
        <v>39045</v>
      </c>
      <c r="C26" s="20" t="s">
        <v>214</v>
      </c>
      <c r="D26" s="20" t="s">
        <v>92</v>
      </c>
      <c r="E26" s="20" t="s">
        <v>882</v>
      </c>
      <c r="G26" s="20" t="s">
        <v>212</v>
      </c>
      <c r="H26" s="22" t="s">
        <v>883</v>
      </c>
      <c r="I26" s="22" t="s">
        <v>884</v>
      </c>
      <c r="J26" s="23" t="s">
        <v>885</v>
      </c>
      <c r="P26" s="20">
        <v>1</v>
      </c>
      <c r="S26" s="20">
        <v>1</v>
      </c>
      <c r="T26" s="20">
        <v>2</v>
      </c>
      <c r="U26" s="20">
        <v>1</v>
      </c>
    </row>
    <row r="27" spans="1:21" s="20" customFormat="1" ht="30">
      <c r="A27" s="20" t="s">
        <v>665</v>
      </c>
      <c r="B27" s="21">
        <v>39082</v>
      </c>
      <c r="C27" s="20" t="s">
        <v>214</v>
      </c>
      <c r="D27" s="20" t="s">
        <v>92</v>
      </c>
      <c r="E27" s="20" t="s">
        <v>800</v>
      </c>
      <c r="G27" s="20" t="s">
        <v>191</v>
      </c>
      <c r="H27" s="22" t="s">
        <v>801</v>
      </c>
      <c r="I27" s="22" t="s">
        <v>802</v>
      </c>
      <c r="J27" s="23" t="s">
        <v>803</v>
      </c>
      <c r="P27" s="20">
        <v>1</v>
      </c>
      <c r="S27" s="20">
        <v>1</v>
      </c>
      <c r="T27" s="20">
        <v>2</v>
      </c>
      <c r="U27" s="20">
        <v>1</v>
      </c>
    </row>
    <row r="28" spans="1:21" s="25" customFormat="1" ht="30">
      <c r="A28" s="25" t="s">
        <v>26</v>
      </c>
      <c r="B28" s="26">
        <v>39125</v>
      </c>
      <c r="C28" s="25" t="s">
        <v>189</v>
      </c>
      <c r="D28" s="25" t="s">
        <v>147</v>
      </c>
      <c r="E28" s="27" t="s">
        <v>262</v>
      </c>
      <c r="F28" s="28" t="s">
        <v>278</v>
      </c>
      <c r="G28" s="27" t="s">
        <v>212</v>
      </c>
      <c r="H28" s="25" t="s">
        <v>154</v>
      </c>
      <c r="I28" s="25" t="s">
        <v>19</v>
      </c>
      <c r="J28" s="29" t="s">
        <v>4</v>
      </c>
      <c r="M28" s="25">
        <v>1</v>
      </c>
      <c r="S28" s="25">
        <v>5</v>
      </c>
      <c r="T28" s="25">
        <v>6</v>
      </c>
      <c r="U28" s="25">
        <v>3</v>
      </c>
    </row>
    <row r="29" spans="1:21" s="20" customFormat="1" ht="30">
      <c r="A29" s="20" t="s">
        <v>526</v>
      </c>
      <c r="B29" s="21">
        <v>39128</v>
      </c>
      <c r="C29" s="20" t="s">
        <v>189</v>
      </c>
      <c r="D29" s="20" t="s">
        <v>92</v>
      </c>
      <c r="E29" s="20" t="s">
        <v>527</v>
      </c>
      <c r="G29" s="20" t="s">
        <v>191</v>
      </c>
      <c r="H29" s="22" t="s">
        <v>528</v>
      </c>
      <c r="I29" s="22" t="s">
        <v>529</v>
      </c>
      <c r="J29" s="23" t="s">
        <v>530</v>
      </c>
      <c r="O29" s="20">
        <v>1</v>
      </c>
      <c r="S29" s="20">
        <v>2</v>
      </c>
      <c r="T29" s="20">
        <v>3</v>
      </c>
      <c r="U29" s="20">
        <v>2</v>
      </c>
    </row>
    <row r="30" spans="1:21" s="20" customFormat="1" ht="30">
      <c r="A30" s="20" t="s">
        <v>459</v>
      </c>
      <c r="B30" s="21">
        <v>39138</v>
      </c>
      <c r="C30" s="20" t="s">
        <v>214</v>
      </c>
      <c r="D30" s="20" t="s">
        <v>92</v>
      </c>
      <c r="E30" s="20" t="s">
        <v>486</v>
      </c>
      <c r="G30" s="20" t="s">
        <v>191</v>
      </c>
      <c r="H30" s="22" t="s">
        <v>487</v>
      </c>
      <c r="I30" s="20" t="s">
        <v>488</v>
      </c>
      <c r="J30" s="23" t="s">
        <v>489</v>
      </c>
      <c r="P30" s="20">
        <v>1</v>
      </c>
      <c r="S30" s="20">
        <v>1</v>
      </c>
      <c r="T30" s="20">
        <v>2</v>
      </c>
      <c r="U30" s="20">
        <v>1</v>
      </c>
    </row>
    <row r="31" spans="1:21" s="20" customFormat="1" ht="30">
      <c r="A31" s="20" t="s">
        <v>665</v>
      </c>
      <c r="B31" s="21">
        <v>39185</v>
      </c>
      <c r="C31" s="20" t="s">
        <v>189</v>
      </c>
      <c r="D31" s="20" t="s">
        <v>147</v>
      </c>
      <c r="E31" s="20" t="s">
        <v>769</v>
      </c>
      <c r="G31" s="20" t="s">
        <v>191</v>
      </c>
      <c r="H31" s="22" t="s">
        <v>770</v>
      </c>
      <c r="I31" s="22" t="s">
        <v>771</v>
      </c>
      <c r="J31" s="23" t="s">
        <v>772</v>
      </c>
      <c r="Q31" s="20">
        <v>1</v>
      </c>
      <c r="S31" s="20">
        <v>1</v>
      </c>
      <c r="T31" s="20">
        <v>3</v>
      </c>
      <c r="U31" s="20">
        <v>1</v>
      </c>
    </row>
    <row r="32" spans="1:21" s="20" customFormat="1" ht="45">
      <c r="A32" s="20" t="s">
        <v>531</v>
      </c>
      <c r="B32" s="21">
        <v>39189</v>
      </c>
      <c r="C32" s="20" t="s">
        <v>189</v>
      </c>
      <c r="D32" s="20" t="s">
        <v>337</v>
      </c>
      <c r="E32" s="20" t="s">
        <v>577</v>
      </c>
      <c r="G32" s="20" t="s">
        <v>212</v>
      </c>
      <c r="H32" s="22" t="s">
        <v>578</v>
      </c>
      <c r="I32" s="22" t="s">
        <v>579</v>
      </c>
      <c r="J32" s="23" t="s">
        <v>580</v>
      </c>
      <c r="N32" s="20">
        <v>1</v>
      </c>
      <c r="S32" s="20">
        <v>1</v>
      </c>
      <c r="T32" s="20">
        <v>2</v>
      </c>
      <c r="U32" s="20">
        <v>1</v>
      </c>
    </row>
    <row r="33" spans="1:21" s="20" customFormat="1">
      <c r="A33" s="20" t="s">
        <v>531</v>
      </c>
      <c r="B33" s="21">
        <v>39245</v>
      </c>
      <c r="C33" s="20" t="s">
        <v>189</v>
      </c>
      <c r="D33" s="20" t="s">
        <v>147</v>
      </c>
      <c r="E33" s="20" t="s">
        <v>532</v>
      </c>
      <c r="G33" s="20" t="s">
        <v>496</v>
      </c>
      <c r="H33" s="20" t="s">
        <v>533</v>
      </c>
      <c r="I33" s="22" t="s">
        <v>534</v>
      </c>
      <c r="J33" s="23" t="s">
        <v>535</v>
      </c>
      <c r="Q33" s="20">
        <v>1</v>
      </c>
      <c r="S33" s="20">
        <v>2</v>
      </c>
      <c r="T33" s="20">
        <v>3</v>
      </c>
      <c r="U33" s="20">
        <v>2</v>
      </c>
    </row>
    <row r="34" spans="1:21" s="20" customFormat="1" ht="45">
      <c r="A34" s="20" t="s">
        <v>531</v>
      </c>
      <c r="B34" s="21">
        <v>39269</v>
      </c>
      <c r="C34" s="20" t="s">
        <v>189</v>
      </c>
      <c r="D34" s="20" t="s">
        <v>147</v>
      </c>
      <c r="E34" s="22" t="s">
        <v>541</v>
      </c>
      <c r="F34" s="22"/>
      <c r="G34" s="20" t="s">
        <v>496</v>
      </c>
      <c r="H34" s="22" t="s">
        <v>542</v>
      </c>
      <c r="I34" s="22" t="s">
        <v>543</v>
      </c>
      <c r="J34" s="23" t="s">
        <v>544</v>
      </c>
      <c r="M34" s="20">
        <v>1</v>
      </c>
      <c r="S34" s="20">
        <v>2</v>
      </c>
      <c r="T34" s="20">
        <v>3</v>
      </c>
      <c r="U34" s="20">
        <v>2</v>
      </c>
    </row>
    <row r="35" spans="1:21" s="20" customFormat="1">
      <c r="A35" s="20" t="s">
        <v>665</v>
      </c>
      <c r="B35" s="21">
        <v>39280</v>
      </c>
      <c r="C35" s="20" t="s">
        <v>214</v>
      </c>
      <c r="D35" s="20" t="s">
        <v>92</v>
      </c>
      <c r="E35" s="20" t="s">
        <v>666</v>
      </c>
      <c r="G35" s="20" t="s">
        <v>191</v>
      </c>
      <c r="H35" s="22" t="s">
        <v>667</v>
      </c>
      <c r="I35" s="22" t="s">
        <v>668</v>
      </c>
      <c r="J35" s="23" t="s">
        <v>669</v>
      </c>
      <c r="P35" s="20">
        <v>1</v>
      </c>
      <c r="S35" s="20">
        <v>1</v>
      </c>
      <c r="T35" s="20">
        <v>2</v>
      </c>
      <c r="U35" s="20">
        <v>1</v>
      </c>
    </row>
    <row r="36" spans="1:21" s="20" customFormat="1">
      <c r="A36" s="20" t="s">
        <v>665</v>
      </c>
      <c r="B36" s="21">
        <v>39313</v>
      </c>
      <c r="C36" s="20" t="s">
        <v>214</v>
      </c>
      <c r="D36" s="20" t="s">
        <v>92</v>
      </c>
      <c r="E36" s="20" t="s">
        <v>670</v>
      </c>
      <c r="G36" s="20" t="s">
        <v>191</v>
      </c>
      <c r="H36" s="22" t="s">
        <v>671</v>
      </c>
      <c r="I36" s="22" t="s">
        <v>672</v>
      </c>
      <c r="J36" s="23" t="s">
        <v>673</v>
      </c>
      <c r="P36" s="20">
        <v>1</v>
      </c>
      <c r="S36" s="20">
        <v>1</v>
      </c>
      <c r="T36" s="20">
        <v>2</v>
      </c>
      <c r="U36" s="20">
        <v>1</v>
      </c>
    </row>
    <row r="37" spans="1:21" s="20" customFormat="1" ht="30">
      <c r="A37" s="20" t="s">
        <v>836</v>
      </c>
      <c r="B37" s="21">
        <v>39338</v>
      </c>
      <c r="C37" s="20" t="s">
        <v>189</v>
      </c>
      <c r="D37" s="20" t="s">
        <v>92</v>
      </c>
      <c r="E37" s="20" t="s">
        <v>890</v>
      </c>
      <c r="G37" s="20" t="s">
        <v>191</v>
      </c>
      <c r="H37" s="22" t="s">
        <v>891</v>
      </c>
      <c r="I37" s="22" t="s">
        <v>892</v>
      </c>
      <c r="J37" s="23" t="s">
        <v>893</v>
      </c>
      <c r="O37" s="20">
        <v>1</v>
      </c>
      <c r="S37" s="20">
        <v>1</v>
      </c>
      <c r="T37" s="20">
        <v>2</v>
      </c>
      <c r="U37" s="20">
        <v>1</v>
      </c>
    </row>
    <row r="38" spans="1:21" s="20" customFormat="1">
      <c r="A38" s="20" t="s">
        <v>836</v>
      </c>
      <c r="B38" s="21">
        <v>39362</v>
      </c>
      <c r="C38" s="20" t="s">
        <v>189</v>
      </c>
      <c r="E38" s="20" t="s">
        <v>894</v>
      </c>
      <c r="F38" s="20" t="s">
        <v>610</v>
      </c>
      <c r="G38" s="20" t="s">
        <v>191</v>
      </c>
      <c r="H38" s="22" t="s">
        <v>895</v>
      </c>
      <c r="I38" s="22" t="s">
        <v>896</v>
      </c>
      <c r="J38" s="23" t="s">
        <v>897</v>
      </c>
      <c r="L38" s="20">
        <v>1</v>
      </c>
      <c r="S38" s="20">
        <v>2</v>
      </c>
      <c r="T38" s="20">
        <v>3</v>
      </c>
      <c r="U38" s="20">
        <v>2</v>
      </c>
    </row>
    <row r="39" spans="1:21" s="20" customFormat="1" ht="30">
      <c r="A39" s="20" t="s">
        <v>813</v>
      </c>
      <c r="B39" s="21">
        <v>39403</v>
      </c>
      <c r="C39" s="20" t="s">
        <v>189</v>
      </c>
      <c r="D39" s="20" t="s">
        <v>92</v>
      </c>
      <c r="E39" s="20" t="s">
        <v>324</v>
      </c>
      <c r="G39" s="20" t="s">
        <v>191</v>
      </c>
      <c r="H39" s="22" t="s">
        <v>820</v>
      </c>
      <c r="I39" s="22" t="s">
        <v>821</v>
      </c>
      <c r="J39" s="23" t="s">
        <v>822</v>
      </c>
      <c r="M39" s="20">
        <v>1</v>
      </c>
      <c r="S39" s="20">
        <v>2</v>
      </c>
      <c r="T39" s="20">
        <v>3</v>
      </c>
      <c r="U39" s="20">
        <v>1</v>
      </c>
    </row>
    <row r="40" spans="1:21" s="20" customFormat="1">
      <c r="A40" s="20" t="s">
        <v>836</v>
      </c>
      <c r="B40" s="24">
        <v>39432</v>
      </c>
      <c r="C40" s="20" t="s">
        <v>189</v>
      </c>
      <c r="E40" s="20" t="s">
        <v>876</v>
      </c>
      <c r="G40" s="20" t="s">
        <v>191</v>
      </c>
      <c r="I40" s="22" t="s">
        <v>877</v>
      </c>
      <c r="J40" s="23" t="s">
        <v>878</v>
      </c>
      <c r="Q40" s="20">
        <v>1</v>
      </c>
      <c r="S40" s="20">
        <v>1</v>
      </c>
      <c r="T40" s="20">
        <v>2</v>
      </c>
      <c r="U40" s="20">
        <v>1</v>
      </c>
    </row>
    <row r="41" spans="1:21" s="20" customFormat="1">
      <c r="A41" s="20" t="s">
        <v>509</v>
      </c>
      <c r="B41" s="21">
        <v>39434</v>
      </c>
      <c r="C41" s="20" t="s">
        <v>189</v>
      </c>
      <c r="D41" s="20" t="s">
        <v>92</v>
      </c>
      <c r="E41" s="20" t="s">
        <v>514</v>
      </c>
      <c r="G41" s="20" t="s">
        <v>191</v>
      </c>
      <c r="H41" s="20" t="s">
        <v>515</v>
      </c>
      <c r="I41" s="22" t="s">
        <v>516</v>
      </c>
      <c r="J41" s="23" t="s">
        <v>517</v>
      </c>
      <c r="L41" s="20">
        <v>1</v>
      </c>
      <c r="S41" s="20">
        <v>1</v>
      </c>
      <c r="T41" s="20">
        <v>2</v>
      </c>
      <c r="U41" s="20">
        <v>1</v>
      </c>
    </row>
    <row r="42" spans="1:21" s="20" customFormat="1" ht="30">
      <c r="A42" s="20" t="s">
        <v>509</v>
      </c>
      <c r="B42" s="21">
        <v>39495</v>
      </c>
      <c r="C42" s="20" t="s">
        <v>189</v>
      </c>
      <c r="D42" s="20" t="s">
        <v>281</v>
      </c>
      <c r="E42" s="20" t="s">
        <v>518</v>
      </c>
      <c r="G42" s="20" t="s">
        <v>191</v>
      </c>
      <c r="H42" s="22" t="s">
        <v>519</v>
      </c>
      <c r="I42" s="22" t="s">
        <v>520</v>
      </c>
      <c r="J42" s="23" t="s">
        <v>521</v>
      </c>
      <c r="M42" s="20">
        <v>1</v>
      </c>
      <c r="S42" s="20">
        <v>2</v>
      </c>
      <c r="T42" s="20">
        <v>3</v>
      </c>
      <c r="U42" s="20">
        <v>1</v>
      </c>
    </row>
    <row r="43" spans="1:21" s="25" customFormat="1" ht="45">
      <c r="A43" s="25" t="s">
        <v>406</v>
      </c>
      <c r="B43" s="26">
        <v>39505</v>
      </c>
      <c r="C43" s="25" t="s">
        <v>189</v>
      </c>
      <c r="D43" s="25" t="s">
        <v>274</v>
      </c>
      <c r="E43" s="25" t="s">
        <v>589</v>
      </c>
      <c r="G43" s="25" t="s">
        <v>191</v>
      </c>
      <c r="H43" s="30" t="s">
        <v>590</v>
      </c>
      <c r="I43" s="30" t="s">
        <v>591</v>
      </c>
      <c r="J43" s="29" t="s">
        <v>592</v>
      </c>
      <c r="O43" s="25">
        <v>1</v>
      </c>
      <c r="S43" s="25">
        <v>1</v>
      </c>
      <c r="T43" s="25">
        <v>2</v>
      </c>
      <c r="U43" s="25">
        <v>1</v>
      </c>
    </row>
    <row r="44" spans="1:21" s="20" customFormat="1">
      <c r="A44" s="20" t="s">
        <v>665</v>
      </c>
      <c r="B44" s="21">
        <v>39512</v>
      </c>
      <c r="C44" s="20" t="s">
        <v>214</v>
      </c>
      <c r="D44" s="20" t="s">
        <v>92</v>
      </c>
      <c r="E44" s="20" t="s">
        <v>670</v>
      </c>
      <c r="G44" s="20" t="s">
        <v>191</v>
      </c>
      <c r="H44" s="22" t="s">
        <v>671</v>
      </c>
      <c r="I44" s="22" t="s">
        <v>672</v>
      </c>
      <c r="J44" s="23" t="s">
        <v>677</v>
      </c>
      <c r="P44" s="20">
        <v>1</v>
      </c>
      <c r="S44" s="20">
        <v>1</v>
      </c>
      <c r="T44" s="20">
        <v>2</v>
      </c>
      <c r="U44" s="20">
        <v>1</v>
      </c>
    </row>
    <row r="45" spans="1:21" s="20" customFormat="1">
      <c r="A45" s="20" t="s">
        <v>609</v>
      </c>
      <c r="B45" s="21">
        <v>39525</v>
      </c>
      <c r="C45" s="20" t="s">
        <v>189</v>
      </c>
      <c r="D45" s="20" t="s">
        <v>92</v>
      </c>
      <c r="E45" s="20" t="s">
        <v>657</v>
      </c>
      <c r="G45" s="20" t="s">
        <v>191</v>
      </c>
      <c r="H45" s="22" t="s">
        <v>658</v>
      </c>
      <c r="I45" s="22" t="s">
        <v>659</v>
      </c>
      <c r="J45" s="23" t="s">
        <v>660</v>
      </c>
      <c r="Q45" s="20">
        <v>1</v>
      </c>
      <c r="S45" s="20">
        <v>1</v>
      </c>
      <c r="T45" s="20">
        <v>3</v>
      </c>
      <c r="U45" s="20">
        <v>1</v>
      </c>
    </row>
    <row r="46" spans="1:21" s="20" customFormat="1">
      <c r="A46" s="20" t="s">
        <v>836</v>
      </c>
      <c r="B46" s="21">
        <v>39548</v>
      </c>
      <c r="C46" s="20" t="s">
        <v>214</v>
      </c>
      <c r="D46" s="20" t="s">
        <v>92</v>
      </c>
      <c r="E46" s="20" t="s">
        <v>837</v>
      </c>
      <c r="G46" s="20" t="s">
        <v>191</v>
      </c>
      <c r="H46" s="22" t="s">
        <v>838</v>
      </c>
      <c r="I46" s="22" t="s">
        <v>839</v>
      </c>
      <c r="J46" s="23" t="s">
        <v>840</v>
      </c>
      <c r="P46" s="20">
        <v>1</v>
      </c>
      <c r="S46" s="20">
        <v>1</v>
      </c>
      <c r="T46" s="20">
        <v>2</v>
      </c>
      <c r="U46" s="20">
        <v>1</v>
      </c>
    </row>
    <row r="47" spans="1:21" s="20" customFormat="1" ht="60">
      <c r="A47" s="20" t="s">
        <v>454</v>
      </c>
      <c r="B47" s="21">
        <v>39548</v>
      </c>
      <c r="C47" s="20" t="s">
        <v>189</v>
      </c>
      <c r="D47" s="20" t="s">
        <v>147</v>
      </c>
      <c r="E47" s="20" t="s">
        <v>522</v>
      </c>
      <c r="G47" s="20" t="s">
        <v>191</v>
      </c>
      <c r="H47" s="22" t="s">
        <v>523</v>
      </c>
      <c r="I47" s="22" t="s">
        <v>524</v>
      </c>
      <c r="J47" s="23" t="s">
        <v>525</v>
      </c>
      <c r="N47" s="20">
        <v>1</v>
      </c>
      <c r="S47" s="20">
        <v>2</v>
      </c>
      <c r="T47" s="20">
        <v>4</v>
      </c>
      <c r="U47" s="20">
        <v>2</v>
      </c>
    </row>
    <row r="48" spans="1:21" s="20" customFormat="1">
      <c r="A48" s="20" t="s">
        <v>665</v>
      </c>
      <c r="B48" s="21">
        <v>39643</v>
      </c>
      <c r="C48" s="20" t="s">
        <v>189</v>
      </c>
      <c r="D48" s="20" t="s">
        <v>559</v>
      </c>
      <c r="E48" s="20" t="s">
        <v>745</v>
      </c>
      <c r="F48" s="20" t="s">
        <v>28</v>
      </c>
      <c r="G48" s="20" t="s">
        <v>191</v>
      </c>
      <c r="H48" s="22" t="s">
        <v>746</v>
      </c>
      <c r="I48" s="22" t="s">
        <v>747</v>
      </c>
      <c r="J48" s="23" t="s">
        <v>748</v>
      </c>
      <c r="O48" s="20">
        <v>1</v>
      </c>
      <c r="S48" s="20">
        <v>2</v>
      </c>
      <c r="T48" s="20">
        <v>1</v>
      </c>
      <c r="U48" s="20">
        <v>1</v>
      </c>
    </row>
    <row r="49" spans="1:21" s="20" customFormat="1" ht="30">
      <c r="A49" s="20" t="s">
        <v>836</v>
      </c>
      <c r="B49" s="21">
        <v>39677</v>
      </c>
      <c r="C49" s="20" t="s">
        <v>189</v>
      </c>
      <c r="D49" s="20" t="s">
        <v>298</v>
      </c>
      <c r="E49" s="20" t="s">
        <v>844</v>
      </c>
      <c r="G49" s="20" t="s">
        <v>191</v>
      </c>
      <c r="H49" s="22" t="s">
        <v>845</v>
      </c>
      <c r="I49" s="22" t="s">
        <v>846</v>
      </c>
      <c r="J49" s="23" t="s">
        <v>847</v>
      </c>
      <c r="Q49" s="20">
        <v>1</v>
      </c>
      <c r="S49" s="20">
        <v>1</v>
      </c>
      <c r="T49" s="20">
        <v>2</v>
      </c>
      <c r="U49" s="20">
        <v>1</v>
      </c>
    </row>
    <row r="50" spans="1:21" s="31" customFormat="1">
      <c r="A50" s="31" t="s">
        <v>665</v>
      </c>
      <c r="B50" s="32">
        <v>39740</v>
      </c>
      <c r="C50" s="31" t="s">
        <v>189</v>
      </c>
      <c r="D50" s="31" t="s">
        <v>147</v>
      </c>
      <c r="E50" s="31" t="s">
        <v>762</v>
      </c>
      <c r="F50" s="31" t="s">
        <v>33</v>
      </c>
      <c r="G50" s="31" t="s">
        <v>191</v>
      </c>
      <c r="H50" s="33" t="s">
        <v>763</v>
      </c>
      <c r="I50" s="33" t="s">
        <v>764</v>
      </c>
      <c r="J50" s="34" t="s">
        <v>765</v>
      </c>
      <c r="Q50" s="31">
        <v>1</v>
      </c>
      <c r="S50" s="31">
        <v>2</v>
      </c>
      <c r="T50" s="31">
        <v>2</v>
      </c>
      <c r="U50" s="31">
        <v>1</v>
      </c>
    </row>
    <row r="51" spans="1:21" s="35" customFormat="1">
      <c r="A51" s="35" t="s">
        <v>628</v>
      </c>
      <c r="B51" s="36">
        <v>39741</v>
      </c>
      <c r="C51" s="35" t="s">
        <v>189</v>
      </c>
      <c r="D51" s="35" t="s">
        <v>647</v>
      </c>
      <c r="E51" s="35" t="s">
        <v>648</v>
      </c>
      <c r="G51" s="35" t="s">
        <v>212</v>
      </c>
      <c r="H51" s="37" t="s">
        <v>649</v>
      </c>
      <c r="I51" s="37" t="s">
        <v>650</v>
      </c>
      <c r="J51" s="38" t="s">
        <v>651</v>
      </c>
      <c r="K51" s="35" t="s">
        <v>944</v>
      </c>
      <c r="N51" s="35">
        <v>1</v>
      </c>
      <c r="S51" s="35">
        <v>1</v>
      </c>
      <c r="T51" s="35">
        <v>2</v>
      </c>
      <c r="U51" s="35">
        <v>1</v>
      </c>
    </row>
    <row r="52" spans="1:21" s="31" customFormat="1" ht="30">
      <c r="A52" s="31" t="s">
        <v>665</v>
      </c>
      <c r="B52" s="32">
        <v>39757</v>
      </c>
      <c r="C52" s="31" t="s">
        <v>214</v>
      </c>
      <c r="D52" s="31" t="s">
        <v>92</v>
      </c>
      <c r="E52" s="31" t="s">
        <v>784</v>
      </c>
      <c r="G52" s="31" t="s">
        <v>191</v>
      </c>
      <c r="H52" s="33" t="s">
        <v>441</v>
      </c>
      <c r="I52" s="33" t="s">
        <v>785</v>
      </c>
      <c r="J52" s="34" t="s">
        <v>786</v>
      </c>
      <c r="P52" s="31">
        <v>1</v>
      </c>
      <c r="S52" s="31">
        <v>1</v>
      </c>
      <c r="T52" s="31">
        <v>2</v>
      </c>
      <c r="U52" s="31">
        <v>1</v>
      </c>
    </row>
    <row r="53" spans="1:21" s="31" customFormat="1" ht="30">
      <c r="A53" s="31" t="s">
        <v>665</v>
      </c>
      <c r="B53" s="32">
        <v>39763</v>
      </c>
      <c r="C53" s="31" t="s">
        <v>189</v>
      </c>
      <c r="D53" s="31" t="s">
        <v>92</v>
      </c>
      <c r="E53" s="31" t="s">
        <v>741</v>
      </c>
      <c r="F53" s="31" t="s">
        <v>702</v>
      </c>
      <c r="G53" s="31" t="s">
        <v>191</v>
      </c>
      <c r="H53" s="33" t="s">
        <v>742</v>
      </c>
      <c r="I53" s="33" t="s">
        <v>743</v>
      </c>
      <c r="J53" s="34" t="s">
        <v>744</v>
      </c>
      <c r="N53" s="31">
        <v>1</v>
      </c>
      <c r="S53" s="31">
        <v>2</v>
      </c>
      <c r="T53" s="31">
        <v>9</v>
      </c>
      <c r="U53" s="31">
        <v>1</v>
      </c>
    </row>
    <row r="54" spans="1:21" s="39" customFormat="1">
      <c r="A54" s="39" t="s">
        <v>35</v>
      </c>
      <c r="B54" s="40">
        <v>39767</v>
      </c>
      <c r="C54" s="39" t="s">
        <v>189</v>
      </c>
      <c r="D54" s="39" t="s">
        <v>295</v>
      </c>
      <c r="E54" s="39" t="s">
        <v>36</v>
      </c>
      <c r="F54" s="39" t="s">
        <v>63</v>
      </c>
      <c r="G54" s="39" t="s">
        <v>292</v>
      </c>
      <c r="H54" s="39" t="s">
        <v>164</v>
      </c>
      <c r="I54" s="39" t="s">
        <v>163</v>
      </c>
      <c r="J54" s="41" t="s">
        <v>13</v>
      </c>
      <c r="K54" s="39" t="s">
        <v>945</v>
      </c>
      <c r="P54" s="39">
        <v>1</v>
      </c>
      <c r="S54" s="39">
        <v>2</v>
      </c>
      <c r="T54" s="39">
        <v>3</v>
      </c>
      <c r="U54" s="39">
        <v>2</v>
      </c>
    </row>
    <row r="55" spans="1:21" s="31" customFormat="1" ht="30">
      <c r="A55" s="31" t="s">
        <v>439</v>
      </c>
      <c r="B55" s="32">
        <v>39780</v>
      </c>
      <c r="C55" s="31" t="s">
        <v>214</v>
      </c>
      <c r="D55" s="31" t="s">
        <v>92</v>
      </c>
      <c r="E55" s="31" t="s">
        <v>468</v>
      </c>
      <c r="G55" s="31" t="s">
        <v>191</v>
      </c>
      <c r="H55" s="31" t="s">
        <v>469</v>
      </c>
      <c r="I55" s="33" t="s">
        <v>470</v>
      </c>
      <c r="J55" s="34" t="s">
        <v>471</v>
      </c>
      <c r="K55" s="33"/>
      <c r="P55" s="31">
        <v>1</v>
      </c>
      <c r="S55" s="31">
        <v>1</v>
      </c>
      <c r="T55" s="31">
        <v>2</v>
      </c>
      <c r="U55" s="31">
        <v>1</v>
      </c>
    </row>
    <row r="56" spans="1:21" s="39" customFormat="1">
      <c r="A56" s="39" t="s">
        <v>449</v>
      </c>
      <c r="B56" s="40">
        <v>39821</v>
      </c>
      <c r="C56" s="39" t="s">
        <v>189</v>
      </c>
      <c r="D56" s="39" t="s">
        <v>337</v>
      </c>
      <c r="E56" s="39" t="s">
        <v>450</v>
      </c>
      <c r="G56" s="39" t="s">
        <v>191</v>
      </c>
      <c r="H56" s="39" t="s">
        <v>451</v>
      </c>
      <c r="I56" s="39" t="s">
        <v>452</v>
      </c>
      <c r="J56" s="41" t="s">
        <v>453</v>
      </c>
      <c r="K56" s="39" t="s">
        <v>943</v>
      </c>
      <c r="N56" s="39">
        <v>1</v>
      </c>
      <c r="S56" s="39">
        <v>1</v>
      </c>
      <c r="T56" s="39">
        <v>3</v>
      </c>
      <c r="U56" s="39">
        <v>1</v>
      </c>
    </row>
    <row r="57" spans="1:21" s="39" customFormat="1">
      <c r="A57" s="39" t="s">
        <v>34</v>
      </c>
      <c r="B57" s="40">
        <v>39852</v>
      </c>
      <c r="C57" s="39" t="s">
        <v>189</v>
      </c>
      <c r="D57" s="39" t="s">
        <v>274</v>
      </c>
      <c r="E57" s="39" t="s">
        <v>37</v>
      </c>
      <c r="F57" s="39" t="s">
        <v>308</v>
      </c>
      <c r="G57" s="39" t="s">
        <v>212</v>
      </c>
      <c r="H57" s="39" t="s">
        <v>162</v>
      </c>
      <c r="I57" s="39" t="s">
        <v>39</v>
      </c>
      <c r="J57" s="41" t="s">
        <v>12</v>
      </c>
      <c r="K57" s="39" t="s">
        <v>946</v>
      </c>
      <c r="N57" s="39">
        <v>1</v>
      </c>
      <c r="S57" s="39">
        <v>2</v>
      </c>
      <c r="T57" s="39">
        <v>4</v>
      </c>
      <c r="U57" s="39">
        <v>1</v>
      </c>
    </row>
    <row r="58" spans="1:21" s="39" customFormat="1" ht="75">
      <c r="A58" s="39" t="s">
        <v>836</v>
      </c>
      <c r="B58" s="40">
        <v>39872</v>
      </c>
      <c r="C58" s="39" t="s">
        <v>189</v>
      </c>
      <c r="D58" s="39" t="s">
        <v>337</v>
      </c>
      <c r="E58" s="39" t="s">
        <v>865</v>
      </c>
      <c r="F58" s="39" t="s">
        <v>866</v>
      </c>
      <c r="G58" s="39" t="s">
        <v>191</v>
      </c>
      <c r="H58" s="42" t="s">
        <v>867</v>
      </c>
      <c r="I58" s="42" t="s">
        <v>868</v>
      </c>
      <c r="J58" s="41" t="s">
        <v>869</v>
      </c>
      <c r="K58" s="39" t="s">
        <v>947</v>
      </c>
      <c r="Q58" s="39">
        <v>1</v>
      </c>
      <c r="S58" s="39">
        <v>2</v>
      </c>
      <c r="T58" s="39">
        <v>3</v>
      </c>
      <c r="U58" s="39">
        <v>2</v>
      </c>
    </row>
    <row r="59" spans="1:21" s="31" customFormat="1" ht="60">
      <c r="A59" s="31" t="s">
        <v>406</v>
      </c>
      <c r="B59" s="32">
        <v>39883</v>
      </c>
      <c r="C59" s="31" t="s">
        <v>214</v>
      </c>
      <c r="D59" s="31" t="s">
        <v>475</v>
      </c>
      <c r="E59" s="31" t="s">
        <v>476</v>
      </c>
      <c r="G59" s="31" t="s">
        <v>191</v>
      </c>
      <c r="H59" s="33" t="s">
        <v>477</v>
      </c>
      <c r="I59" s="33" t="s">
        <v>478</v>
      </c>
      <c r="J59" s="34" t="s">
        <v>479</v>
      </c>
      <c r="K59" s="33"/>
      <c r="P59" s="31">
        <v>1</v>
      </c>
      <c r="S59" s="31">
        <v>1</v>
      </c>
      <c r="T59" s="31">
        <v>2</v>
      </c>
      <c r="U59" s="31">
        <v>1</v>
      </c>
    </row>
    <row r="60" spans="1:21" s="39" customFormat="1" ht="45">
      <c r="A60" s="39" t="s">
        <v>609</v>
      </c>
      <c r="B60" s="40">
        <v>39899</v>
      </c>
      <c r="C60" s="39" t="s">
        <v>214</v>
      </c>
      <c r="D60" s="39" t="s">
        <v>92</v>
      </c>
      <c r="E60" s="39" t="s">
        <v>637</v>
      </c>
      <c r="G60" s="39" t="s">
        <v>212</v>
      </c>
      <c r="H60" s="42" t="s">
        <v>638</v>
      </c>
      <c r="I60" s="42" t="s">
        <v>639</v>
      </c>
      <c r="J60" s="41" t="s">
        <v>640</v>
      </c>
      <c r="K60" s="39" t="s">
        <v>943</v>
      </c>
      <c r="P60" s="39">
        <v>1</v>
      </c>
      <c r="S60" s="39">
        <v>1</v>
      </c>
      <c r="T60" s="39">
        <v>3</v>
      </c>
      <c r="U60" s="39">
        <v>1</v>
      </c>
    </row>
    <row r="61" spans="1:21" s="43" customFormat="1">
      <c r="A61" s="43" t="s">
        <v>628</v>
      </c>
      <c r="B61" s="44">
        <v>39946</v>
      </c>
      <c r="C61" s="43" t="s">
        <v>189</v>
      </c>
      <c r="D61" s="43" t="s">
        <v>274</v>
      </c>
      <c r="E61" s="43" t="s">
        <v>629</v>
      </c>
      <c r="G61" s="43" t="s">
        <v>191</v>
      </c>
      <c r="H61" s="45" t="s">
        <v>630</v>
      </c>
      <c r="I61" s="45" t="s">
        <v>631</v>
      </c>
      <c r="J61" s="46" t="s">
        <v>632</v>
      </c>
      <c r="K61" s="43" t="s">
        <v>942</v>
      </c>
      <c r="Q61" s="43">
        <v>1</v>
      </c>
      <c r="S61" s="43">
        <v>2</v>
      </c>
      <c r="T61" s="43">
        <v>2</v>
      </c>
      <c r="U61" s="43">
        <v>1</v>
      </c>
    </row>
    <row r="62" spans="1:21" s="39" customFormat="1" ht="30">
      <c r="A62" s="39" t="s">
        <v>480</v>
      </c>
      <c r="B62" s="40">
        <v>39965</v>
      </c>
      <c r="C62" s="39" t="s">
        <v>189</v>
      </c>
      <c r="D62" s="39" t="s">
        <v>593</v>
      </c>
      <c r="E62" s="39" t="s">
        <v>64</v>
      </c>
      <c r="F62" s="42" t="s">
        <v>594</v>
      </c>
      <c r="G62" s="39" t="s">
        <v>191</v>
      </c>
      <c r="H62" s="42" t="s">
        <v>595</v>
      </c>
      <c r="I62" s="42" t="s">
        <v>596</v>
      </c>
      <c r="J62" s="41" t="s">
        <v>597</v>
      </c>
      <c r="K62" s="39" t="s">
        <v>948</v>
      </c>
      <c r="P62" s="39">
        <v>1</v>
      </c>
      <c r="S62" s="39">
        <v>2</v>
      </c>
      <c r="T62" s="39">
        <v>2</v>
      </c>
      <c r="U62" s="39">
        <v>2</v>
      </c>
    </row>
    <row r="63" spans="1:21" s="31" customFormat="1">
      <c r="A63" s="31" t="s">
        <v>665</v>
      </c>
      <c r="B63" s="32">
        <v>39966</v>
      </c>
      <c r="C63" s="31" t="s">
        <v>189</v>
      </c>
      <c r="D63" s="31" t="s">
        <v>92</v>
      </c>
      <c r="E63" s="31" t="s">
        <v>701</v>
      </c>
      <c r="F63" s="31" t="s">
        <v>702</v>
      </c>
      <c r="G63" s="31" t="s">
        <v>191</v>
      </c>
      <c r="H63" s="33" t="s">
        <v>703</v>
      </c>
      <c r="I63" s="33" t="s">
        <v>704</v>
      </c>
      <c r="J63" s="34" t="s">
        <v>705</v>
      </c>
      <c r="N63" s="31">
        <v>1</v>
      </c>
      <c r="S63" s="31">
        <v>2</v>
      </c>
      <c r="T63" s="31">
        <v>9</v>
      </c>
      <c r="U63" s="31">
        <v>2</v>
      </c>
    </row>
    <row r="64" spans="1:21" s="31" customFormat="1">
      <c r="A64" s="31" t="s">
        <v>836</v>
      </c>
      <c r="B64" s="32">
        <v>40011</v>
      </c>
      <c r="C64" s="31" t="s">
        <v>214</v>
      </c>
      <c r="D64" s="31" t="s">
        <v>92</v>
      </c>
      <c r="E64" s="31" t="s">
        <v>360</v>
      </c>
      <c r="G64" s="31" t="s">
        <v>212</v>
      </c>
      <c r="H64" s="33" t="s">
        <v>862</v>
      </c>
      <c r="I64" s="33" t="s">
        <v>863</v>
      </c>
      <c r="J64" s="34" t="s">
        <v>864</v>
      </c>
      <c r="P64" s="31">
        <v>1</v>
      </c>
      <c r="S64" s="31">
        <v>1</v>
      </c>
      <c r="T64" s="31">
        <v>2</v>
      </c>
      <c r="U64" s="31">
        <v>1</v>
      </c>
    </row>
    <row r="65" spans="1:21" s="31" customFormat="1" ht="30">
      <c r="A65" s="31" t="s">
        <v>609</v>
      </c>
      <c r="B65" s="32">
        <v>40031</v>
      </c>
      <c r="C65" s="31" t="s">
        <v>189</v>
      </c>
      <c r="D65" s="31" t="s">
        <v>147</v>
      </c>
      <c r="E65" s="31" t="s">
        <v>652</v>
      </c>
      <c r="F65" s="31" t="s">
        <v>653</v>
      </c>
      <c r="G65" s="31" t="s">
        <v>191</v>
      </c>
      <c r="H65" s="33" t="s">
        <v>654</v>
      </c>
      <c r="I65" s="33" t="s">
        <v>655</v>
      </c>
      <c r="J65" s="34" t="s">
        <v>656</v>
      </c>
      <c r="K65" s="13"/>
      <c r="M65" s="31">
        <v>1</v>
      </c>
      <c r="S65" s="31">
        <v>2</v>
      </c>
      <c r="T65" s="31">
        <v>3</v>
      </c>
      <c r="U65" s="31">
        <v>2</v>
      </c>
    </row>
    <row r="66" spans="1:21" s="31" customFormat="1" ht="30">
      <c r="A66" s="31" t="s">
        <v>836</v>
      </c>
      <c r="B66" s="32">
        <v>40091</v>
      </c>
      <c r="C66" s="31" t="s">
        <v>214</v>
      </c>
      <c r="D66" s="31" t="s">
        <v>147</v>
      </c>
      <c r="E66" s="31" t="s">
        <v>879</v>
      </c>
      <c r="G66" s="31" t="s">
        <v>292</v>
      </c>
      <c r="H66" s="33" t="s">
        <v>880</v>
      </c>
      <c r="I66" s="33" t="s">
        <v>934</v>
      </c>
      <c r="J66" s="34" t="s">
        <v>881</v>
      </c>
      <c r="P66" s="31">
        <v>1</v>
      </c>
      <c r="S66" s="31">
        <v>2</v>
      </c>
      <c r="T66" s="31">
        <v>3</v>
      </c>
      <c r="U66" s="31">
        <v>1</v>
      </c>
    </row>
    <row r="67" spans="1:21" s="43" customFormat="1">
      <c r="A67" s="43" t="s">
        <v>813</v>
      </c>
      <c r="B67" s="44">
        <v>40095</v>
      </c>
      <c r="C67" s="43" t="s">
        <v>189</v>
      </c>
      <c r="D67" s="43" t="s">
        <v>147</v>
      </c>
      <c r="E67" s="43" t="s">
        <v>816</v>
      </c>
      <c r="G67" s="43" t="s">
        <v>212</v>
      </c>
      <c r="H67" s="45" t="s">
        <v>817</v>
      </c>
      <c r="I67" s="45" t="s">
        <v>818</v>
      </c>
      <c r="J67" s="46" t="s">
        <v>819</v>
      </c>
      <c r="K67" s="43" t="s">
        <v>942</v>
      </c>
      <c r="M67" s="43">
        <v>1</v>
      </c>
      <c r="S67" s="43">
        <v>1</v>
      </c>
      <c r="T67" s="43">
        <v>2</v>
      </c>
      <c r="U67" s="43">
        <v>1</v>
      </c>
    </row>
    <row r="68" spans="1:21" s="31" customFormat="1" ht="30">
      <c r="A68" s="31" t="s">
        <v>598</v>
      </c>
      <c r="B68" s="32">
        <v>40121</v>
      </c>
      <c r="C68" s="31" t="s">
        <v>214</v>
      </c>
      <c r="D68" s="31" t="s">
        <v>92</v>
      </c>
      <c r="E68" s="31" t="s">
        <v>599</v>
      </c>
      <c r="F68" s="31" t="s">
        <v>600</v>
      </c>
      <c r="G68" s="31" t="s">
        <v>385</v>
      </c>
      <c r="H68" s="33" t="s">
        <v>601</v>
      </c>
      <c r="I68" s="33" t="s">
        <v>602</v>
      </c>
      <c r="J68" s="34" t="s">
        <v>603</v>
      </c>
      <c r="K68" s="33"/>
      <c r="P68" s="31">
        <v>1</v>
      </c>
      <c r="S68" s="31">
        <v>3</v>
      </c>
      <c r="T68" s="31">
        <v>4</v>
      </c>
      <c r="U68" s="31">
        <v>2</v>
      </c>
    </row>
    <row r="69" spans="1:21" s="31" customFormat="1">
      <c r="A69" s="31" t="s">
        <v>21</v>
      </c>
      <c r="B69" s="32">
        <v>40122</v>
      </c>
      <c r="C69" s="31" t="s">
        <v>189</v>
      </c>
      <c r="D69" s="31" t="s">
        <v>281</v>
      </c>
      <c r="E69" s="31" t="s">
        <v>279</v>
      </c>
      <c r="F69" s="33" t="s">
        <v>280</v>
      </c>
      <c r="G69" s="31" t="s">
        <v>292</v>
      </c>
      <c r="H69" s="31" t="s">
        <v>155</v>
      </c>
      <c r="I69" s="31" t="s">
        <v>156</v>
      </c>
      <c r="J69" s="34" t="s">
        <v>5</v>
      </c>
      <c r="M69" s="31">
        <v>1</v>
      </c>
      <c r="S69" s="31">
        <v>4</v>
      </c>
      <c r="T69" s="31">
        <v>5</v>
      </c>
      <c r="U69" s="31">
        <v>2</v>
      </c>
    </row>
    <row r="70" spans="1:21" s="31" customFormat="1">
      <c r="A70" s="31" t="s">
        <v>406</v>
      </c>
      <c r="B70" s="32">
        <v>40122</v>
      </c>
      <c r="C70" s="31" t="s">
        <v>189</v>
      </c>
      <c r="D70" s="31" t="s">
        <v>559</v>
      </c>
      <c r="E70" s="31" t="s">
        <v>560</v>
      </c>
      <c r="G70" s="31" t="s">
        <v>191</v>
      </c>
      <c r="H70" s="33" t="s">
        <v>561</v>
      </c>
      <c r="I70" s="33" t="s">
        <v>562</v>
      </c>
      <c r="J70" s="34" t="s">
        <v>563</v>
      </c>
      <c r="Q70" s="31">
        <v>1</v>
      </c>
      <c r="S70" s="31">
        <v>1</v>
      </c>
      <c r="T70" s="31">
        <v>1</v>
      </c>
      <c r="U70" s="31">
        <v>1</v>
      </c>
    </row>
    <row r="71" spans="1:21" s="31" customFormat="1" ht="60">
      <c r="A71" s="31" t="s">
        <v>665</v>
      </c>
      <c r="B71" s="32">
        <v>40133</v>
      </c>
      <c r="C71" s="31" t="s">
        <v>189</v>
      </c>
      <c r="D71" s="31" t="s">
        <v>706</v>
      </c>
      <c r="E71" s="31" t="s">
        <v>707</v>
      </c>
      <c r="F71" s="31" t="s">
        <v>643</v>
      </c>
      <c r="G71" s="31" t="s">
        <v>191</v>
      </c>
      <c r="H71" s="33" t="s">
        <v>708</v>
      </c>
      <c r="I71" s="33" t="s">
        <v>709</v>
      </c>
      <c r="J71" s="34" t="s">
        <v>710</v>
      </c>
      <c r="Q71" s="31">
        <v>1</v>
      </c>
      <c r="S71" s="31">
        <v>3</v>
      </c>
      <c r="T71" s="31">
        <v>4</v>
      </c>
      <c r="U71" s="31">
        <v>3</v>
      </c>
    </row>
    <row r="72" spans="1:21" s="31" customFormat="1">
      <c r="A72" s="31" t="s">
        <v>21</v>
      </c>
      <c r="B72" s="32">
        <v>40134</v>
      </c>
      <c r="C72" s="31" t="s">
        <v>189</v>
      </c>
      <c r="D72" s="31" t="s">
        <v>274</v>
      </c>
      <c r="E72" s="31" t="s">
        <v>55</v>
      </c>
      <c r="F72" s="31" t="s">
        <v>260</v>
      </c>
      <c r="G72" s="31" t="s">
        <v>292</v>
      </c>
      <c r="H72" s="31" t="s">
        <v>24</v>
      </c>
      <c r="I72" s="31" t="s">
        <v>158</v>
      </c>
      <c r="J72" s="34" t="s">
        <v>6</v>
      </c>
      <c r="M72" s="31">
        <v>1</v>
      </c>
      <c r="S72" s="31">
        <v>3</v>
      </c>
      <c r="T72" s="31">
        <v>5</v>
      </c>
      <c r="U72" s="31">
        <v>2</v>
      </c>
    </row>
    <row r="73" spans="1:21" s="31" customFormat="1" ht="60">
      <c r="A73" s="31" t="s">
        <v>609</v>
      </c>
      <c r="B73" s="32">
        <v>40147</v>
      </c>
      <c r="C73" s="31" t="s">
        <v>214</v>
      </c>
      <c r="D73" s="31" t="s">
        <v>92</v>
      </c>
      <c r="E73" s="31" t="s">
        <v>614</v>
      </c>
      <c r="F73" s="33"/>
      <c r="G73" s="31" t="s">
        <v>191</v>
      </c>
      <c r="H73" s="33" t="s">
        <v>615</v>
      </c>
      <c r="I73" s="33" t="s">
        <v>616</v>
      </c>
      <c r="J73" s="34" t="s">
        <v>617</v>
      </c>
      <c r="P73" s="31">
        <v>1</v>
      </c>
      <c r="S73" s="31">
        <v>1</v>
      </c>
      <c r="T73" s="31">
        <v>2</v>
      </c>
      <c r="U73" s="31">
        <v>1</v>
      </c>
    </row>
    <row r="74" spans="1:21" s="31" customFormat="1" ht="45">
      <c r="A74" s="31" t="s">
        <v>665</v>
      </c>
      <c r="B74" s="32">
        <v>40148</v>
      </c>
      <c r="C74" s="31" t="s">
        <v>214</v>
      </c>
      <c r="D74" s="31" t="s">
        <v>92</v>
      </c>
      <c r="E74" s="31" t="s">
        <v>614</v>
      </c>
      <c r="G74" s="31" t="s">
        <v>191</v>
      </c>
      <c r="H74" s="33" t="s">
        <v>674</v>
      </c>
      <c r="I74" s="33" t="s">
        <v>675</v>
      </c>
      <c r="J74" s="34" t="s">
        <v>676</v>
      </c>
      <c r="P74" s="31">
        <v>1</v>
      </c>
      <c r="S74" s="31">
        <v>1</v>
      </c>
      <c r="T74" s="31">
        <v>2</v>
      </c>
      <c r="U74" s="31">
        <v>1</v>
      </c>
    </row>
    <row r="75" spans="1:21" s="31" customFormat="1" ht="45">
      <c r="A75" s="31" t="s">
        <v>536</v>
      </c>
      <c r="B75" s="32">
        <v>40148</v>
      </c>
      <c r="C75" s="31" t="s">
        <v>189</v>
      </c>
      <c r="D75" s="31" t="s">
        <v>274</v>
      </c>
      <c r="E75" s="31" t="s">
        <v>581</v>
      </c>
      <c r="G75" s="31" t="s">
        <v>296</v>
      </c>
      <c r="H75" s="33" t="s">
        <v>582</v>
      </c>
      <c r="I75" s="33" t="s">
        <v>583</v>
      </c>
      <c r="J75" s="34" t="s">
        <v>584</v>
      </c>
      <c r="K75" s="13" t="s">
        <v>950</v>
      </c>
      <c r="O75" s="31">
        <v>1</v>
      </c>
      <c r="S75" s="31">
        <v>1</v>
      </c>
      <c r="T75" s="31">
        <v>3</v>
      </c>
      <c r="U75" s="31">
        <v>1</v>
      </c>
    </row>
    <row r="76" spans="1:21" s="39" customFormat="1" ht="60">
      <c r="A76" s="39" t="s">
        <v>836</v>
      </c>
      <c r="B76" s="40">
        <v>40165</v>
      </c>
      <c r="C76" s="39" t="s">
        <v>189</v>
      </c>
      <c r="D76" s="39" t="s">
        <v>147</v>
      </c>
      <c r="E76" s="39" t="s">
        <v>898</v>
      </c>
      <c r="G76" s="39" t="s">
        <v>292</v>
      </c>
      <c r="H76" s="42" t="s">
        <v>899</v>
      </c>
      <c r="I76" s="42" t="s">
        <v>900</v>
      </c>
      <c r="J76" s="41" t="s">
        <v>901</v>
      </c>
      <c r="K76" s="39" t="s">
        <v>951</v>
      </c>
      <c r="N76" s="39">
        <v>1</v>
      </c>
      <c r="S76" s="39">
        <v>2</v>
      </c>
      <c r="T76" s="39">
        <v>3</v>
      </c>
      <c r="U76" s="39">
        <v>1</v>
      </c>
    </row>
    <row r="77" spans="1:21" s="31" customFormat="1" ht="75">
      <c r="A77" s="31" t="s">
        <v>665</v>
      </c>
      <c r="B77" s="32">
        <v>40178</v>
      </c>
      <c r="C77" s="31" t="s">
        <v>189</v>
      </c>
      <c r="D77" s="31" t="s">
        <v>92</v>
      </c>
      <c r="E77" s="31" t="s">
        <v>749</v>
      </c>
      <c r="F77" s="31" t="s">
        <v>375</v>
      </c>
      <c r="G77" s="31" t="s">
        <v>191</v>
      </c>
      <c r="H77" s="33" t="s">
        <v>750</v>
      </c>
      <c r="I77" s="33" t="s">
        <v>751</v>
      </c>
      <c r="J77" s="34" t="s">
        <v>752</v>
      </c>
      <c r="Q77" s="31">
        <v>1</v>
      </c>
      <c r="S77" s="31">
        <v>2</v>
      </c>
      <c r="T77" s="31">
        <v>3</v>
      </c>
      <c r="U77" s="31">
        <v>2</v>
      </c>
    </row>
    <row r="78" spans="1:21" s="31" customFormat="1" ht="45">
      <c r="A78" s="31" t="s">
        <v>389</v>
      </c>
      <c r="B78" s="32">
        <v>40204</v>
      </c>
      <c r="C78" s="31" t="s">
        <v>214</v>
      </c>
      <c r="D78" s="31" t="s">
        <v>92</v>
      </c>
      <c r="E78" s="31" t="s">
        <v>600</v>
      </c>
      <c r="G78" s="31" t="s">
        <v>191</v>
      </c>
      <c r="H78" s="33" t="s">
        <v>626</v>
      </c>
      <c r="I78" s="33" t="s">
        <v>623</v>
      </c>
      <c r="J78" s="34" t="s">
        <v>627</v>
      </c>
      <c r="P78" s="31">
        <v>1</v>
      </c>
      <c r="S78" s="31">
        <v>1</v>
      </c>
      <c r="T78" s="31">
        <v>2</v>
      </c>
      <c r="U78" s="31">
        <v>1</v>
      </c>
    </row>
    <row r="79" spans="1:21" s="31" customFormat="1" ht="45">
      <c r="A79" s="31" t="s">
        <v>836</v>
      </c>
      <c r="B79" s="32">
        <v>40208</v>
      </c>
      <c r="C79" s="31" t="s">
        <v>214</v>
      </c>
      <c r="D79" s="31" t="s">
        <v>92</v>
      </c>
      <c r="E79" s="31" t="s">
        <v>600</v>
      </c>
      <c r="F79" s="31" t="s">
        <v>621</v>
      </c>
      <c r="G79" s="31" t="s">
        <v>191</v>
      </c>
      <c r="H79" s="33" t="s">
        <v>622</v>
      </c>
      <c r="I79" s="33" t="s">
        <v>623</v>
      </c>
      <c r="J79" s="34" t="s">
        <v>848</v>
      </c>
      <c r="P79" s="31">
        <v>1</v>
      </c>
      <c r="S79" s="31">
        <v>3</v>
      </c>
      <c r="T79" s="31">
        <v>4</v>
      </c>
      <c r="U79" s="31">
        <v>2</v>
      </c>
    </row>
    <row r="80" spans="1:21" s="31" customFormat="1">
      <c r="A80" s="31" t="s">
        <v>536</v>
      </c>
      <c r="B80" s="32">
        <v>40213</v>
      </c>
      <c r="C80" s="31" t="s">
        <v>189</v>
      </c>
      <c r="D80" s="31" t="s">
        <v>298</v>
      </c>
      <c r="E80" s="31" t="s">
        <v>537</v>
      </c>
      <c r="F80" s="33"/>
      <c r="G80" s="31" t="s">
        <v>191</v>
      </c>
      <c r="H80" s="33" t="s">
        <v>538</v>
      </c>
      <c r="I80" s="33" t="s">
        <v>539</v>
      </c>
      <c r="J80" s="34" t="s">
        <v>540</v>
      </c>
      <c r="Q80" s="31">
        <v>1</v>
      </c>
      <c r="S80" s="31">
        <v>2</v>
      </c>
      <c r="T80" s="31">
        <v>2</v>
      </c>
      <c r="U80" s="31">
        <v>2</v>
      </c>
    </row>
    <row r="81" spans="1:21" s="31" customFormat="1" ht="30">
      <c r="A81" s="31" t="s">
        <v>536</v>
      </c>
      <c r="B81" s="32">
        <v>40221</v>
      </c>
      <c r="C81" s="31" t="s">
        <v>189</v>
      </c>
      <c r="D81" s="31" t="s">
        <v>274</v>
      </c>
      <c r="E81" s="31" t="s">
        <v>585</v>
      </c>
      <c r="G81" s="31" t="s">
        <v>191</v>
      </c>
      <c r="H81" s="33" t="s">
        <v>586</v>
      </c>
      <c r="I81" s="33" t="s">
        <v>587</v>
      </c>
      <c r="J81" s="34" t="s">
        <v>588</v>
      </c>
      <c r="K81" s="34" t="s">
        <v>952</v>
      </c>
      <c r="L81" s="31">
        <v>1</v>
      </c>
      <c r="S81" s="31">
        <v>1</v>
      </c>
      <c r="T81" s="31">
        <v>2</v>
      </c>
      <c r="U81" s="31">
        <v>1</v>
      </c>
    </row>
    <row r="82" spans="1:21" s="31" customFormat="1" ht="30">
      <c r="A82" s="31" t="s">
        <v>480</v>
      </c>
      <c r="B82" s="32">
        <v>40224</v>
      </c>
      <c r="C82" s="31" t="s">
        <v>189</v>
      </c>
      <c r="D82" s="31" t="s">
        <v>481</v>
      </c>
      <c r="E82" s="31" t="s">
        <v>482</v>
      </c>
      <c r="G82" s="31" t="s">
        <v>191</v>
      </c>
      <c r="H82" s="33" t="s">
        <v>483</v>
      </c>
      <c r="I82" s="33" t="s">
        <v>484</v>
      </c>
      <c r="J82" s="34" t="s">
        <v>485</v>
      </c>
      <c r="N82" s="31">
        <v>1</v>
      </c>
      <c r="S82" s="31">
        <v>1</v>
      </c>
      <c r="T82" s="31">
        <v>2</v>
      </c>
      <c r="U82" s="31">
        <v>1</v>
      </c>
    </row>
    <row r="83" spans="1:21" s="31" customFormat="1" ht="30">
      <c r="A83" s="31" t="s">
        <v>480</v>
      </c>
      <c r="B83" s="32">
        <v>40225</v>
      </c>
      <c r="C83" s="31" t="s">
        <v>214</v>
      </c>
      <c r="D83" s="31" t="s">
        <v>92</v>
      </c>
      <c r="E83" s="31" t="s">
        <v>605</v>
      </c>
      <c r="G83" s="31" t="s">
        <v>191</v>
      </c>
      <c r="H83" s="33" t="s">
        <v>606</v>
      </c>
      <c r="I83" s="33" t="s">
        <v>607</v>
      </c>
      <c r="J83" s="34" t="s">
        <v>608</v>
      </c>
      <c r="P83" s="31">
        <v>1</v>
      </c>
      <c r="S83" s="31">
        <v>2</v>
      </c>
      <c r="T83" s="31">
        <v>3</v>
      </c>
      <c r="U83" s="31">
        <v>2</v>
      </c>
    </row>
    <row r="84" spans="1:21" s="39" customFormat="1" ht="30">
      <c r="A84" s="39" t="s">
        <v>374</v>
      </c>
      <c r="B84" s="40">
        <v>40225</v>
      </c>
      <c r="C84" s="39" t="s">
        <v>189</v>
      </c>
      <c r="D84" s="39" t="s">
        <v>494</v>
      </c>
      <c r="E84" s="42" t="s">
        <v>495</v>
      </c>
      <c r="G84" s="39" t="s">
        <v>496</v>
      </c>
      <c r="H84" s="42" t="s">
        <v>497</v>
      </c>
      <c r="I84" s="42" t="s">
        <v>498</v>
      </c>
      <c r="J84" s="41" t="s">
        <v>499</v>
      </c>
      <c r="K84" s="39" t="s">
        <v>943</v>
      </c>
      <c r="L84" s="39">
        <v>1</v>
      </c>
      <c r="S84" s="39">
        <v>2</v>
      </c>
      <c r="T84" s="39">
        <v>3</v>
      </c>
      <c r="U84" s="39">
        <v>2</v>
      </c>
    </row>
    <row r="85" spans="1:21" s="31" customFormat="1" ht="30">
      <c r="A85" s="31" t="s">
        <v>25</v>
      </c>
      <c r="B85" s="32">
        <v>40230</v>
      </c>
      <c r="C85" s="31" t="s">
        <v>189</v>
      </c>
      <c r="D85" s="31" t="s">
        <v>281</v>
      </c>
      <c r="E85" s="31" t="s">
        <v>55</v>
      </c>
      <c r="F85" s="31" t="s">
        <v>287</v>
      </c>
      <c r="G85" s="31" t="s">
        <v>292</v>
      </c>
      <c r="H85" s="33" t="s">
        <v>190</v>
      </c>
      <c r="I85" s="31" t="s">
        <v>65</v>
      </c>
      <c r="J85" s="34" t="s">
        <v>44</v>
      </c>
      <c r="M85" s="31">
        <v>1</v>
      </c>
      <c r="S85" s="31">
        <v>4</v>
      </c>
      <c r="T85" s="31">
        <v>5</v>
      </c>
      <c r="U85" s="31">
        <v>2</v>
      </c>
    </row>
    <row r="86" spans="1:21" s="31" customFormat="1">
      <c r="A86" s="31" t="s">
        <v>665</v>
      </c>
      <c r="B86" s="32">
        <v>40232</v>
      </c>
      <c r="C86" s="31" t="s">
        <v>189</v>
      </c>
      <c r="D86" s="31" t="s">
        <v>147</v>
      </c>
      <c r="E86" s="31" t="s">
        <v>694</v>
      </c>
      <c r="G86" s="31" t="s">
        <v>191</v>
      </c>
      <c r="H86" s="33" t="s">
        <v>695</v>
      </c>
      <c r="I86" s="33" t="s">
        <v>696</v>
      </c>
      <c r="J86" s="34" t="s">
        <v>697</v>
      </c>
      <c r="Q86" s="31">
        <v>1</v>
      </c>
      <c r="S86" s="31">
        <v>2</v>
      </c>
      <c r="T86" s="31">
        <v>3</v>
      </c>
      <c r="U86" s="31">
        <v>1</v>
      </c>
    </row>
    <row r="87" spans="1:21" s="31" customFormat="1" ht="30">
      <c r="A87" s="31" t="s">
        <v>57</v>
      </c>
      <c r="B87" s="32">
        <v>40240</v>
      </c>
      <c r="C87" s="31" t="s">
        <v>214</v>
      </c>
      <c r="D87" s="31" t="s">
        <v>92</v>
      </c>
      <c r="E87" s="31" t="s">
        <v>341</v>
      </c>
      <c r="G87" s="31" t="s">
        <v>191</v>
      </c>
      <c r="H87" s="33" t="s">
        <v>215</v>
      </c>
      <c r="I87" s="33" t="s">
        <v>216</v>
      </c>
      <c r="J87" s="34" t="s">
        <v>187</v>
      </c>
      <c r="P87" s="31">
        <v>1</v>
      </c>
      <c r="S87" s="31">
        <v>2</v>
      </c>
      <c r="T87" s="31">
        <v>3</v>
      </c>
      <c r="U87" s="31">
        <v>2</v>
      </c>
    </row>
    <row r="88" spans="1:21" s="31" customFormat="1" ht="30">
      <c r="A88" s="31" t="s">
        <v>25</v>
      </c>
      <c r="B88" s="32">
        <v>40249</v>
      </c>
      <c r="C88" s="31" t="s">
        <v>189</v>
      </c>
      <c r="D88" s="31" t="s">
        <v>281</v>
      </c>
      <c r="E88" s="31" t="s">
        <v>362</v>
      </c>
      <c r="F88" s="31" t="s">
        <v>63</v>
      </c>
      <c r="G88" s="31" t="s">
        <v>292</v>
      </c>
      <c r="H88" s="33" t="s">
        <v>255</v>
      </c>
      <c r="I88" s="33" t="s">
        <v>256</v>
      </c>
      <c r="J88" s="34" t="s">
        <v>247</v>
      </c>
      <c r="M88" s="31">
        <v>1</v>
      </c>
      <c r="S88" s="31">
        <v>2</v>
      </c>
      <c r="T88" s="31">
        <v>3</v>
      </c>
      <c r="U88" s="31">
        <v>2</v>
      </c>
    </row>
    <row r="89" spans="1:21" s="31" customFormat="1">
      <c r="A89" s="31" t="s">
        <v>21</v>
      </c>
      <c r="B89" s="32">
        <v>40255</v>
      </c>
      <c r="C89" s="31" t="s">
        <v>189</v>
      </c>
      <c r="D89" s="31" t="s">
        <v>274</v>
      </c>
      <c r="E89" s="31" t="s">
        <v>22</v>
      </c>
      <c r="F89" s="31" t="s">
        <v>366</v>
      </c>
      <c r="G89" s="31" t="s">
        <v>292</v>
      </c>
      <c r="H89" s="31" t="s">
        <v>368</v>
      </c>
      <c r="I89" s="31" t="s">
        <v>367</v>
      </c>
      <c r="J89" s="34" t="s">
        <v>365</v>
      </c>
      <c r="M89" s="31">
        <v>1</v>
      </c>
      <c r="S89" s="31">
        <v>3</v>
      </c>
      <c r="T89" s="31">
        <v>4</v>
      </c>
      <c r="U89" s="31">
        <v>2</v>
      </c>
    </row>
    <row r="90" spans="1:21" s="39" customFormat="1" ht="30">
      <c r="A90" s="39" t="s">
        <v>25</v>
      </c>
      <c r="B90" s="40">
        <v>40261</v>
      </c>
      <c r="C90" s="39" t="s">
        <v>189</v>
      </c>
      <c r="D90" s="39" t="s">
        <v>281</v>
      </c>
      <c r="E90" s="39" t="s">
        <v>63</v>
      </c>
      <c r="F90" s="39" t="s">
        <v>364</v>
      </c>
      <c r="G90" s="39" t="s">
        <v>292</v>
      </c>
      <c r="H90" s="42" t="s">
        <v>254</v>
      </c>
      <c r="I90" s="39" t="s">
        <v>253</v>
      </c>
      <c r="J90" s="41" t="s">
        <v>246</v>
      </c>
      <c r="K90" s="39" t="s">
        <v>954</v>
      </c>
      <c r="Q90" s="39">
        <v>1</v>
      </c>
      <c r="S90" s="39">
        <v>3</v>
      </c>
      <c r="T90" s="39">
        <v>4</v>
      </c>
      <c r="U90" s="39">
        <v>2</v>
      </c>
    </row>
    <row r="91" spans="1:21" s="43" customFormat="1" ht="30">
      <c r="A91" s="43" t="s">
        <v>25</v>
      </c>
      <c r="B91" s="44">
        <v>40262</v>
      </c>
      <c r="C91" s="43" t="s">
        <v>189</v>
      </c>
      <c r="D91" s="43" t="s">
        <v>281</v>
      </c>
      <c r="E91" s="43" t="s">
        <v>363</v>
      </c>
      <c r="F91" s="43" t="s">
        <v>260</v>
      </c>
      <c r="G91" s="43" t="s">
        <v>292</v>
      </c>
      <c r="H91" s="45" t="s">
        <v>258</v>
      </c>
      <c r="I91" s="45" t="s">
        <v>259</v>
      </c>
      <c r="J91" s="46" t="s">
        <v>257</v>
      </c>
      <c r="K91" s="43" t="s">
        <v>955</v>
      </c>
      <c r="M91" s="43">
        <v>1</v>
      </c>
      <c r="S91" s="43">
        <v>3</v>
      </c>
      <c r="T91" s="43">
        <v>5</v>
      </c>
      <c r="U91" s="43">
        <v>2</v>
      </c>
    </row>
    <row r="92" spans="1:21" s="31" customFormat="1" ht="45">
      <c r="A92" s="31" t="s">
        <v>480</v>
      </c>
      <c r="B92" s="32">
        <v>40263</v>
      </c>
      <c r="C92" s="31" t="s">
        <v>214</v>
      </c>
      <c r="D92" s="31" t="s">
        <v>92</v>
      </c>
      <c r="E92" s="31" t="s">
        <v>600</v>
      </c>
      <c r="F92" s="31" t="s">
        <v>621</v>
      </c>
      <c r="G92" s="31" t="s">
        <v>191</v>
      </c>
      <c r="H92" s="33" t="s">
        <v>622</v>
      </c>
      <c r="I92" s="33" t="s">
        <v>623</v>
      </c>
      <c r="J92" s="34" t="s">
        <v>624</v>
      </c>
      <c r="P92" s="31">
        <v>1</v>
      </c>
      <c r="S92" s="31">
        <v>3</v>
      </c>
      <c r="T92" s="31">
        <v>4</v>
      </c>
      <c r="U92" s="31">
        <v>2</v>
      </c>
    </row>
    <row r="93" spans="1:21" s="43" customFormat="1" ht="30">
      <c r="A93" s="43" t="s">
        <v>480</v>
      </c>
      <c r="B93" s="44">
        <v>40263</v>
      </c>
      <c r="C93" s="43" t="s">
        <v>214</v>
      </c>
      <c r="D93" s="43" t="s">
        <v>92</v>
      </c>
      <c r="E93" s="43" t="s">
        <v>341</v>
      </c>
      <c r="G93" s="43" t="s">
        <v>191</v>
      </c>
      <c r="H93" s="45" t="s">
        <v>215</v>
      </c>
      <c r="I93" s="45" t="s">
        <v>216</v>
      </c>
      <c r="J93" s="46" t="s">
        <v>625</v>
      </c>
      <c r="K93" s="45" t="s">
        <v>953</v>
      </c>
      <c r="P93" s="43">
        <v>1</v>
      </c>
      <c r="S93" s="43">
        <v>2</v>
      </c>
      <c r="T93" s="43">
        <v>3</v>
      </c>
      <c r="U93" s="43">
        <v>2</v>
      </c>
    </row>
    <row r="94" spans="1:21" s="20" customFormat="1">
      <c r="A94" s="20" t="s">
        <v>665</v>
      </c>
      <c r="B94" s="21">
        <v>40263</v>
      </c>
      <c r="C94" s="20" t="s">
        <v>189</v>
      </c>
      <c r="D94" s="20" t="s">
        <v>92</v>
      </c>
      <c r="E94" s="20" t="s">
        <v>714</v>
      </c>
      <c r="F94" s="20" t="s">
        <v>702</v>
      </c>
      <c r="G94" s="20" t="s">
        <v>191</v>
      </c>
      <c r="H94" s="22" t="s">
        <v>715</v>
      </c>
      <c r="I94" s="22" t="s">
        <v>716</v>
      </c>
      <c r="J94" s="23" t="s">
        <v>717</v>
      </c>
      <c r="N94" s="20">
        <v>1</v>
      </c>
      <c r="S94" s="20">
        <v>2</v>
      </c>
      <c r="T94" s="20">
        <v>9</v>
      </c>
      <c r="U94" s="20">
        <v>2</v>
      </c>
    </row>
    <row r="95" spans="1:21" s="20" customFormat="1" ht="30">
      <c r="A95" s="20" t="s">
        <v>57</v>
      </c>
      <c r="B95" s="21">
        <v>40268</v>
      </c>
      <c r="C95" s="20" t="s">
        <v>189</v>
      </c>
      <c r="D95" s="20" t="s">
        <v>337</v>
      </c>
      <c r="E95" s="20" t="s">
        <v>342</v>
      </c>
      <c r="G95" s="20" t="s">
        <v>191</v>
      </c>
      <c r="H95" s="22" t="s">
        <v>219</v>
      </c>
      <c r="I95" s="22" t="s">
        <v>218</v>
      </c>
      <c r="J95" s="23" t="s">
        <v>217</v>
      </c>
      <c r="L95" s="20">
        <v>1</v>
      </c>
      <c r="S95" s="20">
        <v>2</v>
      </c>
      <c r="T95" s="20">
        <v>3</v>
      </c>
      <c r="U95" s="20">
        <v>2</v>
      </c>
    </row>
    <row r="96" spans="1:21" s="20" customFormat="1" ht="45">
      <c r="A96" s="20" t="s">
        <v>25</v>
      </c>
      <c r="B96" s="21">
        <v>40275</v>
      </c>
      <c r="C96" s="20" t="s">
        <v>189</v>
      </c>
      <c r="D96" s="20" t="s">
        <v>147</v>
      </c>
      <c r="E96" s="20" t="s">
        <v>360</v>
      </c>
      <c r="F96" s="22" t="s">
        <v>361</v>
      </c>
      <c r="G96" s="20" t="s">
        <v>191</v>
      </c>
      <c r="H96" s="22" t="s">
        <v>251</v>
      </c>
      <c r="I96" s="22" t="s">
        <v>252</v>
      </c>
      <c r="J96" s="23" t="s">
        <v>245</v>
      </c>
      <c r="M96" s="20">
        <v>1</v>
      </c>
      <c r="S96" s="20">
        <v>3</v>
      </c>
      <c r="T96" s="20">
        <v>3</v>
      </c>
      <c r="U96" s="20">
        <v>2</v>
      </c>
    </row>
    <row r="97" spans="1:21" s="20" customFormat="1" ht="30">
      <c r="A97" s="20" t="s">
        <v>25</v>
      </c>
      <c r="B97" s="21">
        <v>40281</v>
      </c>
      <c r="C97" s="20" t="s">
        <v>189</v>
      </c>
      <c r="D97" s="20" t="s">
        <v>274</v>
      </c>
      <c r="E97" s="20" t="s">
        <v>144</v>
      </c>
      <c r="F97" s="20" t="s">
        <v>332</v>
      </c>
      <c r="G97" s="20" t="s">
        <v>191</v>
      </c>
      <c r="H97" s="22" t="s">
        <v>146</v>
      </c>
      <c r="I97" s="22" t="s">
        <v>145</v>
      </c>
      <c r="J97" s="23" t="s">
        <v>143</v>
      </c>
      <c r="Q97" s="20">
        <v>1</v>
      </c>
      <c r="S97" s="20">
        <v>3</v>
      </c>
      <c r="T97" s="20">
        <v>3</v>
      </c>
      <c r="U97" s="20">
        <v>2</v>
      </c>
    </row>
    <row r="98" spans="1:21" s="20" customFormat="1">
      <c r="A98" s="20" t="s">
        <v>25</v>
      </c>
      <c r="B98" s="21">
        <v>40282</v>
      </c>
      <c r="C98" s="20" t="s">
        <v>189</v>
      </c>
      <c r="D98" s="20" t="s">
        <v>274</v>
      </c>
      <c r="E98" s="20" t="s">
        <v>31</v>
      </c>
      <c r="F98" s="20" t="s">
        <v>289</v>
      </c>
      <c r="G98" s="20" t="s">
        <v>290</v>
      </c>
      <c r="H98" s="20" t="s">
        <v>161</v>
      </c>
      <c r="I98" s="20" t="s">
        <v>32</v>
      </c>
      <c r="J98" s="23" t="s">
        <v>10</v>
      </c>
      <c r="O98" s="20">
        <v>1</v>
      </c>
      <c r="S98" s="20">
        <v>3</v>
      </c>
      <c r="T98" s="20">
        <v>4</v>
      </c>
      <c r="U98" s="20">
        <v>3</v>
      </c>
    </row>
    <row r="99" spans="1:21" s="20" customFormat="1" ht="30">
      <c r="A99" s="20" t="s">
        <v>25</v>
      </c>
      <c r="B99" s="21">
        <v>40287</v>
      </c>
      <c r="C99" s="20" t="s">
        <v>189</v>
      </c>
      <c r="D99" s="20" t="s">
        <v>92</v>
      </c>
      <c r="E99" s="20" t="s">
        <v>356</v>
      </c>
      <c r="F99" s="20" t="s">
        <v>357</v>
      </c>
      <c r="G99" s="20" t="s">
        <v>191</v>
      </c>
      <c r="H99" s="22" t="s">
        <v>27</v>
      </c>
      <c r="I99" s="22" t="s">
        <v>248</v>
      </c>
      <c r="J99" s="23" t="s">
        <v>243</v>
      </c>
      <c r="M99" s="20">
        <v>1</v>
      </c>
      <c r="S99" s="20">
        <v>2</v>
      </c>
      <c r="T99" s="20">
        <v>3</v>
      </c>
      <c r="U99" s="20">
        <v>2</v>
      </c>
    </row>
    <row r="100" spans="1:21" s="20" customFormat="1">
      <c r="A100" s="20" t="s">
        <v>57</v>
      </c>
      <c r="B100" s="21">
        <v>40289</v>
      </c>
      <c r="C100" s="20" t="s">
        <v>189</v>
      </c>
      <c r="D100" s="20" t="s">
        <v>92</v>
      </c>
      <c r="E100" s="20" t="s">
        <v>355</v>
      </c>
      <c r="F100" s="20" t="s">
        <v>59</v>
      </c>
      <c r="G100" s="20" t="s">
        <v>191</v>
      </c>
      <c r="H100" s="22" t="s">
        <v>27</v>
      </c>
      <c r="I100" s="20" t="s">
        <v>242</v>
      </c>
      <c r="J100" s="23" t="s">
        <v>241</v>
      </c>
      <c r="M100" s="20">
        <v>1</v>
      </c>
      <c r="S100" s="20">
        <v>2</v>
      </c>
      <c r="T100" s="20">
        <v>2</v>
      </c>
      <c r="U100" s="20">
        <v>2</v>
      </c>
    </row>
    <row r="101" spans="1:21" s="39" customFormat="1" ht="30">
      <c r="A101" s="39" t="s">
        <v>57</v>
      </c>
      <c r="B101" s="40">
        <v>40296</v>
      </c>
      <c r="C101" s="39" t="s">
        <v>189</v>
      </c>
      <c r="D101" s="39" t="s">
        <v>92</v>
      </c>
      <c r="E101" s="39" t="s">
        <v>59</v>
      </c>
      <c r="F101" s="39" t="s">
        <v>354</v>
      </c>
      <c r="G101" s="39" t="s">
        <v>191</v>
      </c>
      <c r="H101" s="42" t="s">
        <v>240</v>
      </c>
      <c r="I101" s="42" t="s">
        <v>239</v>
      </c>
      <c r="J101" s="41" t="s">
        <v>238</v>
      </c>
      <c r="K101" s="39" t="s">
        <v>954</v>
      </c>
      <c r="M101" s="39">
        <v>1</v>
      </c>
      <c r="S101" s="39">
        <v>2</v>
      </c>
      <c r="T101" s="39">
        <v>2</v>
      </c>
      <c r="U101" s="39">
        <v>2</v>
      </c>
    </row>
    <row r="102" spans="1:21" s="31" customFormat="1">
      <c r="A102" s="31" t="s">
        <v>21</v>
      </c>
      <c r="B102" s="32">
        <v>40296</v>
      </c>
      <c r="C102" s="31" t="s">
        <v>189</v>
      </c>
      <c r="D102" s="31" t="s">
        <v>147</v>
      </c>
      <c r="E102" s="31" t="s">
        <v>338</v>
      </c>
      <c r="G102" s="31" t="s">
        <v>191</v>
      </c>
      <c r="H102" s="33" t="s">
        <v>204</v>
      </c>
      <c r="I102" s="31" t="s">
        <v>202</v>
      </c>
      <c r="J102" s="34" t="s">
        <v>203</v>
      </c>
      <c r="O102" s="31">
        <v>1</v>
      </c>
      <c r="S102" s="31">
        <v>2</v>
      </c>
      <c r="T102" s="31">
        <v>3</v>
      </c>
      <c r="U102" s="31">
        <v>1</v>
      </c>
    </row>
    <row r="103" spans="1:21" s="39" customFormat="1">
      <c r="A103" s="39" t="s">
        <v>57</v>
      </c>
      <c r="B103" s="40">
        <v>40298</v>
      </c>
      <c r="C103" s="39" t="s">
        <v>189</v>
      </c>
      <c r="D103" s="39" t="s">
        <v>281</v>
      </c>
      <c r="E103" s="39" t="s">
        <v>352</v>
      </c>
      <c r="F103" s="39" t="s">
        <v>353</v>
      </c>
      <c r="G103" s="39" t="s">
        <v>292</v>
      </c>
      <c r="H103" s="42" t="s">
        <v>237</v>
      </c>
      <c r="I103" s="39" t="s">
        <v>65</v>
      </c>
      <c r="J103" s="41" t="s">
        <v>236</v>
      </c>
      <c r="K103" s="39" t="s">
        <v>956</v>
      </c>
      <c r="M103" s="39">
        <v>1</v>
      </c>
      <c r="S103" s="39">
        <v>4</v>
      </c>
      <c r="T103" s="39">
        <v>5</v>
      </c>
      <c r="U103" s="39">
        <v>2</v>
      </c>
    </row>
    <row r="104" spans="1:21" s="39" customFormat="1" ht="30">
      <c r="A104" s="39" t="s">
        <v>25</v>
      </c>
      <c r="B104" s="40">
        <v>40298</v>
      </c>
      <c r="C104" s="39" t="s">
        <v>189</v>
      </c>
      <c r="D104" s="39" t="s">
        <v>298</v>
      </c>
      <c r="E104" s="39" t="s">
        <v>349</v>
      </c>
      <c r="F104" s="39" t="s">
        <v>350</v>
      </c>
      <c r="G104" s="39" t="s">
        <v>351</v>
      </c>
      <c r="H104" s="42" t="s">
        <v>235</v>
      </c>
      <c r="I104" s="42" t="s">
        <v>234</v>
      </c>
      <c r="J104" s="41" t="s">
        <v>233</v>
      </c>
      <c r="K104" s="39" t="s">
        <v>957</v>
      </c>
      <c r="N104" s="39">
        <v>1</v>
      </c>
      <c r="S104" s="39">
        <v>3</v>
      </c>
      <c r="T104" s="39">
        <v>3</v>
      </c>
      <c r="U104" s="39">
        <v>1</v>
      </c>
    </row>
    <row r="105" spans="1:21" s="31" customFormat="1" ht="30">
      <c r="A105" s="31" t="s">
        <v>57</v>
      </c>
      <c r="B105" s="32">
        <v>40299</v>
      </c>
      <c r="C105" s="31" t="s">
        <v>189</v>
      </c>
      <c r="D105" s="31" t="s">
        <v>337</v>
      </c>
      <c r="E105" s="31" t="s">
        <v>230</v>
      </c>
      <c r="F105" s="31" t="s">
        <v>348</v>
      </c>
      <c r="G105" s="31" t="s">
        <v>191</v>
      </c>
      <c r="H105" s="33" t="s">
        <v>232</v>
      </c>
      <c r="I105" s="31" t="s">
        <v>231</v>
      </c>
      <c r="J105" s="34" t="s">
        <v>229</v>
      </c>
      <c r="O105" s="31">
        <v>1</v>
      </c>
      <c r="S105" s="31">
        <v>2</v>
      </c>
      <c r="T105" s="31">
        <v>3</v>
      </c>
      <c r="U105" s="31">
        <v>2</v>
      </c>
    </row>
    <row r="106" spans="1:21" s="31" customFormat="1" ht="30">
      <c r="A106" s="31" t="s">
        <v>25</v>
      </c>
      <c r="B106" s="32">
        <v>40300</v>
      </c>
      <c r="C106" s="31" t="s">
        <v>189</v>
      </c>
      <c r="D106" s="31" t="s">
        <v>274</v>
      </c>
      <c r="E106" s="31" t="s">
        <v>211</v>
      </c>
      <c r="F106" s="33" t="s">
        <v>340</v>
      </c>
      <c r="G106" s="31" t="s">
        <v>292</v>
      </c>
      <c r="H106" s="33" t="s">
        <v>213</v>
      </c>
      <c r="I106" s="31" t="s">
        <v>210</v>
      </c>
      <c r="J106" s="34" t="s">
        <v>209</v>
      </c>
      <c r="N106" s="31">
        <v>1</v>
      </c>
      <c r="S106" s="31">
        <v>4</v>
      </c>
      <c r="T106" s="31">
        <v>5</v>
      </c>
      <c r="U106" s="31">
        <v>2</v>
      </c>
    </row>
    <row r="107" spans="1:21" s="31" customFormat="1" ht="30">
      <c r="A107" s="31" t="s">
        <v>25</v>
      </c>
      <c r="B107" s="32">
        <v>40301</v>
      </c>
      <c r="C107" s="31" t="s">
        <v>189</v>
      </c>
      <c r="D107" s="31" t="s">
        <v>295</v>
      </c>
      <c r="E107" s="31" t="s">
        <v>36</v>
      </c>
      <c r="F107" s="33" t="s">
        <v>294</v>
      </c>
      <c r="G107" s="31" t="s">
        <v>292</v>
      </c>
      <c r="H107" s="31" t="s">
        <v>165</v>
      </c>
      <c r="I107" s="47" t="s">
        <v>166</v>
      </c>
      <c r="J107" s="34" t="s">
        <v>14</v>
      </c>
      <c r="N107" s="31">
        <v>1</v>
      </c>
      <c r="S107" s="31">
        <v>3</v>
      </c>
      <c r="T107" s="31">
        <v>4</v>
      </c>
      <c r="U107" s="31">
        <v>2</v>
      </c>
    </row>
    <row r="108" spans="1:21" s="39" customFormat="1" ht="45">
      <c r="A108" s="39" t="s">
        <v>25</v>
      </c>
      <c r="B108" s="40">
        <v>40302</v>
      </c>
      <c r="C108" s="39" t="s">
        <v>189</v>
      </c>
      <c r="D108" s="39" t="s">
        <v>274</v>
      </c>
      <c r="E108" s="39" t="s">
        <v>347</v>
      </c>
      <c r="F108" s="39" t="s">
        <v>328</v>
      </c>
      <c r="G108" s="39" t="s">
        <v>292</v>
      </c>
      <c r="H108" s="42" t="s">
        <v>228</v>
      </c>
      <c r="I108" s="42" t="s">
        <v>227</v>
      </c>
      <c r="J108" s="41" t="s">
        <v>226</v>
      </c>
      <c r="K108" s="39" t="s">
        <v>960</v>
      </c>
      <c r="N108" s="39">
        <v>1</v>
      </c>
      <c r="S108" s="39">
        <v>3</v>
      </c>
      <c r="T108" s="39">
        <v>4</v>
      </c>
      <c r="U108" s="39">
        <v>1</v>
      </c>
    </row>
    <row r="109" spans="1:21" s="39" customFormat="1">
      <c r="A109" s="39" t="s">
        <v>57</v>
      </c>
      <c r="B109" s="40">
        <v>40303</v>
      </c>
      <c r="C109" s="39" t="s">
        <v>189</v>
      </c>
      <c r="D109" s="39" t="s">
        <v>92</v>
      </c>
      <c r="E109" s="39" t="s">
        <v>224</v>
      </c>
      <c r="F109" s="39" t="s">
        <v>346</v>
      </c>
      <c r="G109" s="39" t="s">
        <v>191</v>
      </c>
      <c r="H109" s="42" t="s">
        <v>225</v>
      </c>
      <c r="I109" s="42" t="s">
        <v>345</v>
      </c>
      <c r="J109" s="41" t="s">
        <v>223</v>
      </c>
      <c r="K109" s="39" t="s">
        <v>959</v>
      </c>
      <c r="M109" s="39">
        <v>1</v>
      </c>
      <c r="S109" s="39">
        <v>3</v>
      </c>
      <c r="T109" s="39">
        <v>4</v>
      </c>
      <c r="U109" s="39">
        <v>2</v>
      </c>
    </row>
    <row r="110" spans="1:21" s="43" customFormat="1">
      <c r="A110" s="43" t="s">
        <v>25</v>
      </c>
      <c r="B110" s="44">
        <v>40319</v>
      </c>
      <c r="C110" s="43" t="s">
        <v>189</v>
      </c>
      <c r="D110" s="43" t="s">
        <v>274</v>
      </c>
      <c r="E110" s="43" t="s">
        <v>206</v>
      </c>
      <c r="F110" s="43" t="s">
        <v>339</v>
      </c>
      <c r="G110" s="43" t="s">
        <v>191</v>
      </c>
      <c r="H110" s="45" t="s">
        <v>208</v>
      </c>
      <c r="I110" s="45" t="s">
        <v>207</v>
      </c>
      <c r="J110" s="46" t="s">
        <v>205</v>
      </c>
      <c r="K110" s="43" t="s">
        <v>961</v>
      </c>
      <c r="N110" s="43">
        <v>1</v>
      </c>
      <c r="S110" s="43">
        <v>3</v>
      </c>
      <c r="T110" s="43">
        <v>3</v>
      </c>
      <c r="U110" s="43">
        <v>2</v>
      </c>
    </row>
    <row r="111" spans="1:21" s="39" customFormat="1">
      <c r="A111" s="39" t="s">
        <v>25</v>
      </c>
      <c r="B111" s="40">
        <v>40322</v>
      </c>
      <c r="C111" s="39" t="s">
        <v>189</v>
      </c>
      <c r="D111" s="39" t="s">
        <v>147</v>
      </c>
      <c r="E111" s="39" t="s">
        <v>283</v>
      </c>
      <c r="F111" s="39" t="s">
        <v>284</v>
      </c>
      <c r="G111" s="39" t="s">
        <v>191</v>
      </c>
      <c r="H111" s="42" t="s">
        <v>157</v>
      </c>
      <c r="I111" s="39" t="s">
        <v>151</v>
      </c>
      <c r="J111" s="41" t="s">
        <v>7</v>
      </c>
      <c r="K111" s="39" t="s">
        <v>962</v>
      </c>
      <c r="M111" s="39">
        <v>1</v>
      </c>
      <c r="S111" s="39">
        <v>3</v>
      </c>
      <c r="T111" s="39">
        <v>3</v>
      </c>
      <c r="U111" s="39">
        <v>2</v>
      </c>
    </row>
    <row r="112" spans="1:21" s="31" customFormat="1" ht="30">
      <c r="A112" s="31" t="s">
        <v>25</v>
      </c>
      <c r="B112" s="32">
        <v>40324</v>
      </c>
      <c r="C112" s="31" t="s">
        <v>189</v>
      </c>
      <c r="D112" s="31" t="s">
        <v>147</v>
      </c>
      <c r="E112" s="33" t="s">
        <v>333</v>
      </c>
      <c r="G112" s="31" t="s">
        <v>292</v>
      </c>
      <c r="H112" s="33" t="s">
        <v>150</v>
      </c>
      <c r="I112" s="31" t="s">
        <v>149</v>
      </c>
      <c r="J112" s="34" t="s">
        <v>148</v>
      </c>
      <c r="M112" s="31">
        <v>1</v>
      </c>
      <c r="S112" s="31">
        <v>2</v>
      </c>
      <c r="T112" s="31">
        <v>3</v>
      </c>
      <c r="U112" s="31">
        <v>2</v>
      </c>
    </row>
    <row r="113" spans="1:21" s="39" customFormat="1" ht="30">
      <c r="A113" s="39" t="s">
        <v>836</v>
      </c>
      <c r="B113" s="40">
        <v>40324</v>
      </c>
      <c r="C113" s="39" t="s">
        <v>189</v>
      </c>
      <c r="D113" s="39" t="s">
        <v>274</v>
      </c>
      <c r="E113" s="39" t="s">
        <v>858</v>
      </c>
      <c r="F113" s="39" t="s">
        <v>637</v>
      </c>
      <c r="G113" s="39" t="s">
        <v>212</v>
      </c>
      <c r="H113" s="42" t="s">
        <v>859</v>
      </c>
      <c r="I113" s="42" t="s">
        <v>860</v>
      </c>
      <c r="J113" s="41" t="s">
        <v>861</v>
      </c>
      <c r="K113" s="39" t="s">
        <v>963</v>
      </c>
      <c r="N113" s="39">
        <v>1</v>
      </c>
      <c r="S113" s="39">
        <v>2</v>
      </c>
      <c r="T113" s="39">
        <v>3</v>
      </c>
      <c r="U113" s="39">
        <v>2</v>
      </c>
    </row>
    <row r="114" spans="1:21" s="39" customFormat="1" ht="30">
      <c r="A114" s="39" t="s">
        <v>57</v>
      </c>
      <c r="B114" s="40">
        <v>40325</v>
      </c>
      <c r="C114" s="39" t="s">
        <v>189</v>
      </c>
      <c r="D114" s="39" t="s">
        <v>337</v>
      </c>
      <c r="E114" s="39" t="s">
        <v>199</v>
      </c>
      <c r="F114" s="39" t="s">
        <v>308</v>
      </c>
      <c r="G114" s="39" t="s">
        <v>212</v>
      </c>
      <c r="H114" s="42" t="s">
        <v>201</v>
      </c>
      <c r="I114" s="42" t="s">
        <v>200</v>
      </c>
      <c r="J114" s="41" t="s">
        <v>198</v>
      </c>
      <c r="K114" s="39" t="s">
        <v>964</v>
      </c>
      <c r="Q114" s="39">
        <v>1</v>
      </c>
      <c r="S114" s="39">
        <v>2</v>
      </c>
      <c r="T114" s="39">
        <v>3</v>
      </c>
      <c r="U114" s="39">
        <v>1</v>
      </c>
    </row>
    <row r="115" spans="1:21" s="31" customFormat="1" ht="30">
      <c r="A115" s="31" t="s">
        <v>42</v>
      </c>
      <c r="B115" s="32">
        <v>40330</v>
      </c>
      <c r="C115" s="31" t="s">
        <v>288</v>
      </c>
      <c r="D115" s="31" t="s">
        <v>298</v>
      </c>
      <c r="E115" s="31" t="s">
        <v>139</v>
      </c>
      <c r="G115" s="31" t="s">
        <v>191</v>
      </c>
      <c r="H115" s="33" t="s">
        <v>142</v>
      </c>
      <c r="I115" s="31" t="s">
        <v>140</v>
      </c>
      <c r="J115" s="34" t="s">
        <v>141</v>
      </c>
      <c r="L115" s="31">
        <v>1</v>
      </c>
      <c r="S115" s="31">
        <v>1</v>
      </c>
      <c r="T115" s="31">
        <v>1</v>
      </c>
      <c r="U115" s="31">
        <v>1</v>
      </c>
    </row>
    <row r="116" spans="1:21" s="31" customFormat="1">
      <c r="A116" s="31" t="s">
        <v>609</v>
      </c>
      <c r="B116" s="32">
        <v>40337</v>
      </c>
      <c r="C116" s="31" t="s">
        <v>214</v>
      </c>
      <c r="D116" s="31" t="s">
        <v>92</v>
      </c>
      <c r="E116" s="31" t="s">
        <v>610</v>
      </c>
      <c r="G116" s="31" t="s">
        <v>191</v>
      </c>
      <c r="H116" s="33" t="s">
        <v>611</v>
      </c>
      <c r="I116" s="33" t="s">
        <v>612</v>
      </c>
      <c r="J116" s="34" t="s">
        <v>613</v>
      </c>
      <c r="P116" s="31">
        <v>1</v>
      </c>
      <c r="S116" s="31">
        <v>1</v>
      </c>
      <c r="T116" s="31">
        <v>2</v>
      </c>
      <c r="U116" s="31">
        <v>1</v>
      </c>
    </row>
    <row r="117" spans="1:21" s="31" customFormat="1">
      <c r="A117" s="31" t="s">
        <v>25</v>
      </c>
      <c r="B117" s="32">
        <v>40347</v>
      </c>
      <c r="C117" s="31" t="s">
        <v>189</v>
      </c>
      <c r="D117" s="31" t="s">
        <v>274</v>
      </c>
      <c r="E117" s="31" t="s">
        <v>261</v>
      </c>
      <c r="F117" s="31" t="s">
        <v>273</v>
      </c>
      <c r="G117" s="31" t="s">
        <v>212</v>
      </c>
      <c r="H117" s="31" t="s">
        <v>153</v>
      </c>
      <c r="I117" s="31" t="s">
        <v>152</v>
      </c>
      <c r="J117" s="34" t="s">
        <v>3</v>
      </c>
      <c r="K117" s="33"/>
      <c r="N117" s="31">
        <v>1</v>
      </c>
      <c r="S117" s="31">
        <v>2</v>
      </c>
      <c r="T117" s="31">
        <v>5</v>
      </c>
      <c r="U117" s="31">
        <v>2</v>
      </c>
    </row>
    <row r="118" spans="1:21" s="43" customFormat="1" ht="30">
      <c r="A118" s="43" t="s">
        <v>836</v>
      </c>
      <c r="B118" s="48">
        <v>40359</v>
      </c>
      <c r="C118" s="43" t="s">
        <v>189</v>
      </c>
      <c r="D118" s="43" t="s">
        <v>337</v>
      </c>
      <c r="E118" s="43" t="s">
        <v>918</v>
      </c>
      <c r="F118" s="43" t="s">
        <v>919</v>
      </c>
      <c r="G118" s="43" t="s">
        <v>212</v>
      </c>
      <c r="H118" s="45" t="s">
        <v>920</v>
      </c>
      <c r="I118" s="45" t="s">
        <v>921</v>
      </c>
      <c r="J118" s="46" t="s">
        <v>922</v>
      </c>
      <c r="K118" s="43" t="s">
        <v>965</v>
      </c>
      <c r="N118" s="43">
        <v>1</v>
      </c>
      <c r="S118" s="43">
        <v>2</v>
      </c>
      <c r="T118" s="43">
        <v>3</v>
      </c>
      <c r="U118" s="43">
        <v>2</v>
      </c>
    </row>
    <row r="119" spans="1:21" s="39" customFormat="1">
      <c r="A119" s="39" t="s">
        <v>42</v>
      </c>
      <c r="B119" s="40">
        <v>40360</v>
      </c>
      <c r="C119" s="39" t="s">
        <v>189</v>
      </c>
      <c r="D119" s="39" t="s">
        <v>274</v>
      </c>
      <c r="E119" s="39" t="s">
        <v>135</v>
      </c>
      <c r="F119" s="39" t="s">
        <v>268</v>
      </c>
      <c r="G119" s="39" t="s">
        <v>292</v>
      </c>
      <c r="H119" s="42" t="s">
        <v>138</v>
      </c>
      <c r="I119" s="39" t="s">
        <v>136</v>
      </c>
      <c r="J119" s="41" t="s">
        <v>137</v>
      </c>
      <c r="K119" s="39" t="s">
        <v>967</v>
      </c>
      <c r="N119" s="39">
        <v>1</v>
      </c>
      <c r="S119" s="39">
        <v>2</v>
      </c>
      <c r="T119" s="39">
        <v>3</v>
      </c>
      <c r="U119" s="39">
        <v>2</v>
      </c>
    </row>
    <row r="120" spans="1:21" s="31" customFormat="1">
      <c r="A120" s="31" t="s">
        <v>42</v>
      </c>
      <c r="B120" s="32">
        <v>40367</v>
      </c>
      <c r="C120" s="31" t="s">
        <v>189</v>
      </c>
      <c r="D120" s="31" t="s">
        <v>298</v>
      </c>
      <c r="E120" s="31" t="s">
        <v>266</v>
      </c>
      <c r="F120" s="31" t="s">
        <v>267</v>
      </c>
      <c r="G120" s="31" t="s">
        <v>212</v>
      </c>
      <c r="H120" s="33" t="s">
        <v>133</v>
      </c>
      <c r="I120" s="31" t="s">
        <v>134</v>
      </c>
      <c r="J120" s="34" t="s">
        <v>125</v>
      </c>
      <c r="M120" s="31">
        <v>1</v>
      </c>
      <c r="S120" s="31">
        <v>2</v>
      </c>
      <c r="T120" s="31">
        <v>3</v>
      </c>
      <c r="U120" s="31">
        <v>2</v>
      </c>
    </row>
    <row r="121" spans="1:21" s="31" customFormat="1" ht="30">
      <c r="A121" s="31" t="s">
        <v>42</v>
      </c>
      <c r="B121" s="32">
        <v>40375</v>
      </c>
      <c r="C121" s="31" t="s">
        <v>189</v>
      </c>
      <c r="D121" s="31" t="s">
        <v>147</v>
      </c>
      <c r="E121" s="31" t="s">
        <v>130</v>
      </c>
      <c r="F121" s="31" t="s">
        <v>330</v>
      </c>
      <c r="G121" s="31" t="s">
        <v>212</v>
      </c>
      <c r="H121" s="33" t="s">
        <v>132</v>
      </c>
      <c r="I121" s="31" t="s">
        <v>131</v>
      </c>
      <c r="J121" s="34" t="s">
        <v>124</v>
      </c>
      <c r="N121" s="31">
        <v>1</v>
      </c>
      <c r="S121" s="31">
        <v>3</v>
      </c>
      <c r="T121" s="31">
        <v>5</v>
      </c>
      <c r="U121" s="31">
        <v>2</v>
      </c>
    </row>
    <row r="122" spans="1:21" s="43" customFormat="1">
      <c r="A122" s="43" t="s">
        <v>25</v>
      </c>
      <c r="B122" s="44">
        <v>40385</v>
      </c>
      <c r="C122" s="43" t="s">
        <v>189</v>
      </c>
      <c r="D122" s="43" t="s">
        <v>147</v>
      </c>
      <c r="E122" s="43" t="s">
        <v>33</v>
      </c>
      <c r="G122" s="43" t="s">
        <v>290</v>
      </c>
      <c r="H122" s="43" t="s">
        <v>293</v>
      </c>
      <c r="I122" s="43" t="s">
        <v>38</v>
      </c>
      <c r="J122" s="46" t="s">
        <v>11</v>
      </c>
      <c r="K122" s="43" t="s">
        <v>968</v>
      </c>
      <c r="M122" s="43">
        <v>1</v>
      </c>
      <c r="S122" s="43">
        <v>1</v>
      </c>
      <c r="T122" s="43">
        <v>2</v>
      </c>
      <c r="U122" s="43">
        <v>1</v>
      </c>
    </row>
    <row r="123" spans="1:21" s="31" customFormat="1" ht="30">
      <c r="A123" s="31" t="s">
        <v>374</v>
      </c>
      <c r="B123" s="32">
        <v>40385</v>
      </c>
      <c r="C123" s="31" t="s">
        <v>189</v>
      </c>
      <c r="D123" s="31" t="s">
        <v>504</v>
      </c>
      <c r="E123" s="31" t="s">
        <v>505</v>
      </c>
      <c r="G123" s="31" t="s">
        <v>191</v>
      </c>
      <c r="H123" s="33" t="s">
        <v>506</v>
      </c>
      <c r="I123" s="33" t="s">
        <v>507</v>
      </c>
      <c r="J123" s="34" t="s">
        <v>508</v>
      </c>
      <c r="K123" s="13" t="s">
        <v>969</v>
      </c>
      <c r="N123" s="31">
        <v>1</v>
      </c>
      <c r="S123" s="31">
        <v>2</v>
      </c>
      <c r="T123" s="31">
        <v>3</v>
      </c>
      <c r="U123" s="31">
        <v>2</v>
      </c>
    </row>
    <row r="124" spans="1:21" s="31" customFormat="1" ht="30">
      <c r="A124" s="31" t="s">
        <v>25</v>
      </c>
      <c r="B124" s="32">
        <v>40386</v>
      </c>
      <c r="C124" s="31" t="s">
        <v>189</v>
      </c>
      <c r="D124" s="31" t="s">
        <v>147</v>
      </c>
      <c r="E124" s="33" t="s">
        <v>265</v>
      </c>
      <c r="F124" s="33" t="s">
        <v>109</v>
      </c>
      <c r="G124" s="33" t="s">
        <v>212</v>
      </c>
      <c r="H124" s="33" t="s">
        <v>186</v>
      </c>
      <c r="I124" s="31" t="s">
        <v>129</v>
      </c>
      <c r="J124" s="34" t="s">
        <v>123</v>
      </c>
      <c r="N124" s="31">
        <v>1</v>
      </c>
      <c r="S124" s="31">
        <v>2</v>
      </c>
      <c r="T124" s="31">
        <v>3</v>
      </c>
      <c r="U124" s="31">
        <v>1</v>
      </c>
    </row>
    <row r="125" spans="1:21" s="31" customFormat="1">
      <c r="A125" s="31" t="s">
        <v>25</v>
      </c>
      <c r="B125" s="32">
        <v>40387</v>
      </c>
      <c r="C125" s="31" t="s">
        <v>189</v>
      </c>
      <c r="D125" s="31" t="s">
        <v>274</v>
      </c>
      <c r="E125" s="31" t="s">
        <v>22</v>
      </c>
      <c r="F125" s="31" t="s">
        <v>287</v>
      </c>
      <c r="G125" s="31" t="s">
        <v>291</v>
      </c>
      <c r="H125" s="31" t="s">
        <v>159</v>
      </c>
      <c r="I125" s="31" t="s">
        <v>120</v>
      </c>
      <c r="J125" s="34" t="s">
        <v>8</v>
      </c>
      <c r="M125" s="31">
        <v>1</v>
      </c>
      <c r="S125" s="31">
        <v>3</v>
      </c>
      <c r="T125" s="31">
        <v>4</v>
      </c>
      <c r="U125" s="31">
        <v>3</v>
      </c>
    </row>
    <row r="126" spans="1:21" s="43" customFormat="1" ht="30">
      <c r="A126" s="43" t="s">
        <v>25</v>
      </c>
      <c r="B126" s="44">
        <v>40389</v>
      </c>
      <c r="C126" s="43" t="s">
        <v>189</v>
      </c>
      <c r="D126" s="43" t="s">
        <v>281</v>
      </c>
      <c r="E126" s="43" t="s">
        <v>126</v>
      </c>
      <c r="F126" s="45" t="s">
        <v>329</v>
      </c>
      <c r="G126" s="43" t="s">
        <v>292</v>
      </c>
      <c r="H126" s="45" t="s">
        <v>127</v>
      </c>
      <c r="I126" s="43" t="s">
        <v>128</v>
      </c>
      <c r="J126" s="46" t="s">
        <v>122</v>
      </c>
      <c r="K126" s="43" t="s">
        <v>970</v>
      </c>
      <c r="N126" s="43">
        <v>1</v>
      </c>
      <c r="S126" s="43">
        <v>3</v>
      </c>
      <c r="T126" s="43">
        <v>4</v>
      </c>
      <c r="U126" s="43">
        <v>2</v>
      </c>
    </row>
    <row r="127" spans="1:21" s="39" customFormat="1" ht="30">
      <c r="A127" s="39" t="s">
        <v>439</v>
      </c>
      <c r="B127" s="40">
        <v>40392</v>
      </c>
      <c r="C127" s="39" t="s">
        <v>214</v>
      </c>
      <c r="D127" s="39" t="s">
        <v>337</v>
      </c>
      <c r="E127" s="39" t="s">
        <v>440</v>
      </c>
      <c r="F127" s="39" t="s">
        <v>435</v>
      </c>
      <c r="G127" s="39" t="s">
        <v>191</v>
      </c>
      <c r="H127" s="42" t="s">
        <v>441</v>
      </c>
      <c r="I127" s="42" t="s">
        <v>442</v>
      </c>
      <c r="J127" s="41" t="s">
        <v>443</v>
      </c>
      <c r="K127" s="39" t="s">
        <v>958</v>
      </c>
      <c r="P127" s="39">
        <v>1</v>
      </c>
      <c r="S127" s="39">
        <v>2</v>
      </c>
      <c r="T127" s="39">
        <v>3</v>
      </c>
      <c r="U127" s="39">
        <v>2</v>
      </c>
    </row>
    <row r="128" spans="1:21" s="39" customFormat="1">
      <c r="A128" s="39" t="s">
        <v>25</v>
      </c>
      <c r="B128" s="40">
        <v>40395</v>
      </c>
      <c r="C128" s="39" t="s">
        <v>189</v>
      </c>
      <c r="D128" s="39" t="s">
        <v>281</v>
      </c>
      <c r="E128" s="39" t="s">
        <v>20</v>
      </c>
      <c r="F128" s="39" t="s">
        <v>287</v>
      </c>
      <c r="G128" s="39" t="s">
        <v>292</v>
      </c>
      <c r="H128" s="39" t="s">
        <v>121</v>
      </c>
      <c r="I128" s="39" t="s">
        <v>120</v>
      </c>
      <c r="J128" s="41" t="s">
        <v>119</v>
      </c>
      <c r="K128" s="39" t="s">
        <v>971</v>
      </c>
      <c r="M128" s="39">
        <v>1</v>
      </c>
      <c r="S128" s="39">
        <v>3</v>
      </c>
      <c r="T128" s="39">
        <v>4</v>
      </c>
      <c r="U128" s="39">
        <v>3</v>
      </c>
    </row>
    <row r="129" spans="1:21" s="39" customFormat="1" ht="30">
      <c r="A129" s="39" t="s">
        <v>57</v>
      </c>
      <c r="B129" s="40">
        <v>40402</v>
      </c>
      <c r="C129" s="39" t="s">
        <v>189</v>
      </c>
      <c r="D129" s="39" t="s">
        <v>298</v>
      </c>
      <c r="E129" s="39" t="s">
        <v>327</v>
      </c>
      <c r="G129" s="39" t="s">
        <v>212</v>
      </c>
      <c r="H129" s="42" t="s">
        <v>117</v>
      </c>
      <c r="I129" s="39" t="s">
        <v>118</v>
      </c>
      <c r="J129" s="41" t="s">
        <v>116</v>
      </c>
      <c r="K129" s="39" t="s">
        <v>958</v>
      </c>
      <c r="M129" s="39">
        <v>1</v>
      </c>
      <c r="S129" s="39">
        <v>1</v>
      </c>
      <c r="T129" s="39">
        <v>3</v>
      </c>
      <c r="U129" s="39">
        <v>1</v>
      </c>
    </row>
    <row r="130" spans="1:21" s="39" customFormat="1">
      <c r="A130" s="39" t="s">
        <v>42</v>
      </c>
      <c r="B130" s="40">
        <v>40408</v>
      </c>
      <c r="C130" s="39" t="s">
        <v>189</v>
      </c>
      <c r="D130" s="39" t="s">
        <v>298</v>
      </c>
      <c r="E130" s="39" t="s">
        <v>104</v>
      </c>
      <c r="F130" s="39" t="s">
        <v>323</v>
      </c>
      <c r="G130" s="39" t="s">
        <v>212</v>
      </c>
      <c r="H130" s="39" t="s">
        <v>107</v>
      </c>
      <c r="I130" s="39" t="s">
        <v>105</v>
      </c>
      <c r="J130" s="41" t="s">
        <v>106</v>
      </c>
      <c r="K130" s="39" t="s">
        <v>958</v>
      </c>
      <c r="L130" s="39">
        <v>1</v>
      </c>
      <c r="S130" s="39">
        <v>2</v>
      </c>
      <c r="T130" s="39">
        <v>3</v>
      </c>
      <c r="U130" s="39">
        <v>2</v>
      </c>
    </row>
    <row r="131" spans="1:21" s="31" customFormat="1">
      <c r="A131" s="31" t="s">
        <v>25</v>
      </c>
      <c r="B131" s="32">
        <v>40409</v>
      </c>
      <c r="C131" s="31" t="s">
        <v>189</v>
      </c>
      <c r="D131" s="31" t="s">
        <v>274</v>
      </c>
      <c r="E131" s="31" t="s">
        <v>320</v>
      </c>
      <c r="G131" s="31" t="s">
        <v>191</v>
      </c>
      <c r="H131" s="31" t="s">
        <v>91</v>
      </c>
      <c r="I131" s="31" t="s">
        <v>90</v>
      </c>
      <c r="J131" s="34" t="s">
        <v>89</v>
      </c>
      <c r="L131" s="31">
        <v>1</v>
      </c>
      <c r="S131" s="31">
        <v>2</v>
      </c>
      <c r="T131" s="31">
        <v>3</v>
      </c>
      <c r="U131" s="31">
        <v>2</v>
      </c>
    </row>
    <row r="132" spans="1:21" s="31" customFormat="1">
      <c r="A132" s="31" t="s">
        <v>42</v>
      </c>
      <c r="B132" s="32">
        <v>40413</v>
      </c>
      <c r="C132" s="31" t="s">
        <v>189</v>
      </c>
      <c r="D132" s="31" t="s">
        <v>274</v>
      </c>
      <c r="E132" s="31" t="s">
        <v>113</v>
      </c>
      <c r="F132" s="31" t="s">
        <v>326</v>
      </c>
      <c r="G132" s="31" t="s">
        <v>292</v>
      </c>
      <c r="H132" s="31" t="s">
        <v>115</v>
      </c>
      <c r="I132" s="31" t="s">
        <v>114</v>
      </c>
      <c r="J132" s="34" t="s">
        <v>112</v>
      </c>
      <c r="O132" s="31">
        <v>1</v>
      </c>
      <c r="S132" s="31">
        <v>4</v>
      </c>
      <c r="T132" s="31">
        <v>5</v>
      </c>
      <c r="U132" s="31">
        <v>2</v>
      </c>
    </row>
    <row r="133" spans="1:21" s="43" customFormat="1">
      <c r="A133" s="43" t="s">
        <v>25</v>
      </c>
      <c r="B133" s="44">
        <v>40414</v>
      </c>
      <c r="C133" s="43" t="s">
        <v>189</v>
      </c>
      <c r="D133" s="43" t="s">
        <v>274</v>
      </c>
      <c r="E133" s="43" t="s">
        <v>109</v>
      </c>
      <c r="F133" s="43" t="s">
        <v>324</v>
      </c>
      <c r="G133" s="43" t="s">
        <v>292</v>
      </c>
      <c r="H133" s="43" t="s">
        <v>111</v>
      </c>
      <c r="I133" s="43" t="s">
        <v>110</v>
      </c>
      <c r="J133" s="46" t="s">
        <v>108</v>
      </c>
      <c r="K133" s="43" t="s">
        <v>966</v>
      </c>
      <c r="M133" s="43">
        <v>1</v>
      </c>
      <c r="S133" s="43">
        <v>2</v>
      </c>
      <c r="T133" s="43">
        <v>3</v>
      </c>
      <c r="U133" s="43">
        <v>1</v>
      </c>
    </row>
    <row r="134" spans="1:21" s="20" customFormat="1" ht="30">
      <c r="A134" s="20" t="s">
        <v>25</v>
      </c>
      <c r="B134" s="21">
        <v>40427</v>
      </c>
      <c r="C134" s="20" t="s">
        <v>189</v>
      </c>
      <c r="D134" s="20" t="s">
        <v>274</v>
      </c>
      <c r="E134" s="20" t="s">
        <v>101</v>
      </c>
      <c r="F134" s="22" t="s">
        <v>322</v>
      </c>
      <c r="G134" s="20" t="s">
        <v>292</v>
      </c>
      <c r="H134" s="20" t="s">
        <v>103</v>
      </c>
      <c r="I134" s="22" t="s">
        <v>102</v>
      </c>
      <c r="J134" s="23" t="s">
        <v>100</v>
      </c>
      <c r="N134" s="20">
        <v>1</v>
      </c>
      <c r="S134" s="20">
        <v>3</v>
      </c>
      <c r="T134" s="20">
        <v>4</v>
      </c>
      <c r="U134" s="20">
        <v>2</v>
      </c>
    </row>
    <row r="135" spans="1:21" s="20" customFormat="1" ht="30">
      <c r="A135" s="20" t="s">
        <v>42</v>
      </c>
      <c r="B135" s="21">
        <v>40436</v>
      </c>
      <c r="C135" s="20" t="s">
        <v>189</v>
      </c>
      <c r="D135" s="20" t="s">
        <v>274</v>
      </c>
      <c r="E135" s="20" t="s">
        <v>93</v>
      </c>
      <c r="F135" s="20" t="s">
        <v>314</v>
      </c>
      <c r="G135" s="20" t="s">
        <v>191</v>
      </c>
      <c r="H135" s="20" t="s">
        <v>94</v>
      </c>
      <c r="I135" s="22" t="s">
        <v>96</v>
      </c>
      <c r="J135" s="23" t="s">
        <v>95</v>
      </c>
      <c r="M135" s="20">
        <v>1</v>
      </c>
      <c r="S135" s="20">
        <v>2</v>
      </c>
      <c r="T135" s="20">
        <v>3</v>
      </c>
      <c r="U135" s="20">
        <v>2</v>
      </c>
    </row>
    <row r="136" spans="1:21" s="39" customFormat="1">
      <c r="A136" s="39" t="s">
        <v>42</v>
      </c>
      <c r="B136" s="40">
        <v>40436</v>
      </c>
      <c r="C136" s="39" t="s">
        <v>189</v>
      </c>
      <c r="D136" s="39" t="s">
        <v>274</v>
      </c>
      <c r="E136" s="39" t="s">
        <v>321</v>
      </c>
      <c r="G136" s="39" t="s">
        <v>212</v>
      </c>
      <c r="H136" s="39" t="s">
        <v>99</v>
      </c>
      <c r="I136" s="39" t="s">
        <v>98</v>
      </c>
      <c r="J136" s="41" t="s">
        <v>97</v>
      </c>
      <c r="K136" s="39" t="s">
        <v>972</v>
      </c>
      <c r="N136" s="39">
        <v>1</v>
      </c>
      <c r="S136" s="39">
        <v>1</v>
      </c>
      <c r="T136" s="39">
        <v>3</v>
      </c>
      <c r="U136" s="39">
        <v>1</v>
      </c>
    </row>
    <row r="137" spans="1:21" s="31" customFormat="1">
      <c r="A137" s="31" t="s">
        <v>42</v>
      </c>
      <c r="B137" s="32">
        <v>40443</v>
      </c>
      <c r="C137" s="31" t="s">
        <v>189</v>
      </c>
      <c r="D137" s="31" t="s">
        <v>27</v>
      </c>
      <c r="E137" s="31" t="s">
        <v>317</v>
      </c>
      <c r="F137" s="31" t="s">
        <v>318</v>
      </c>
      <c r="G137" s="31" t="s">
        <v>191</v>
      </c>
      <c r="H137" s="31" t="s">
        <v>84</v>
      </c>
      <c r="I137" s="31" t="s">
        <v>83</v>
      </c>
      <c r="J137" s="34" t="s">
        <v>82</v>
      </c>
      <c r="N137" s="31">
        <v>1</v>
      </c>
      <c r="S137" s="31">
        <v>3</v>
      </c>
      <c r="T137" s="31">
        <v>4</v>
      </c>
      <c r="U137" s="31">
        <v>2</v>
      </c>
    </row>
    <row r="138" spans="1:21" s="39" customFormat="1" ht="60">
      <c r="A138" s="39" t="s">
        <v>374</v>
      </c>
      <c r="B138" s="40">
        <v>40450</v>
      </c>
      <c r="C138" s="39" t="s">
        <v>189</v>
      </c>
      <c r="D138" s="39" t="s">
        <v>274</v>
      </c>
      <c r="E138" s="39" t="s">
        <v>444</v>
      </c>
      <c r="F138" s="42" t="s">
        <v>445</v>
      </c>
      <c r="G138" s="39" t="s">
        <v>385</v>
      </c>
      <c r="H138" s="42" t="s">
        <v>446</v>
      </c>
      <c r="I138" s="42" t="s">
        <v>447</v>
      </c>
      <c r="J138" s="41" t="s">
        <v>448</v>
      </c>
      <c r="K138" s="39" t="s">
        <v>972</v>
      </c>
      <c r="Q138" s="39">
        <v>1</v>
      </c>
      <c r="S138" s="39">
        <v>2</v>
      </c>
      <c r="T138" s="39">
        <v>3</v>
      </c>
      <c r="U138" s="39">
        <v>1</v>
      </c>
    </row>
    <row r="139" spans="1:21" s="31" customFormat="1" ht="30">
      <c r="A139" s="31" t="s">
        <v>449</v>
      </c>
      <c r="B139" s="32">
        <v>40455</v>
      </c>
      <c r="C139" s="31" t="s">
        <v>214</v>
      </c>
      <c r="D139" s="31" t="s">
        <v>92</v>
      </c>
      <c r="E139" s="33" t="s">
        <v>464</v>
      </c>
      <c r="F139" s="33"/>
      <c r="G139" s="31" t="s">
        <v>191</v>
      </c>
      <c r="H139" s="33" t="s">
        <v>465</v>
      </c>
      <c r="I139" s="33" t="s">
        <v>466</v>
      </c>
      <c r="J139" s="34" t="s">
        <v>467</v>
      </c>
      <c r="P139" s="31">
        <v>1</v>
      </c>
      <c r="S139" s="31">
        <v>1</v>
      </c>
      <c r="T139" s="31">
        <v>2</v>
      </c>
      <c r="U139" s="31">
        <v>1</v>
      </c>
    </row>
    <row r="140" spans="1:21" s="31" customFormat="1" ht="30">
      <c r="A140" s="31" t="s">
        <v>42</v>
      </c>
      <c r="B140" s="32">
        <v>40457</v>
      </c>
      <c r="C140" s="31" t="s">
        <v>189</v>
      </c>
      <c r="D140" s="31" t="s">
        <v>281</v>
      </c>
      <c r="E140" s="31" t="s">
        <v>63</v>
      </c>
      <c r="F140" s="31" t="s">
        <v>20</v>
      </c>
      <c r="G140" s="31" t="s">
        <v>290</v>
      </c>
      <c r="H140" s="33" t="s">
        <v>184</v>
      </c>
      <c r="I140" s="31" t="s">
        <v>74</v>
      </c>
      <c r="J140" s="34" t="s">
        <v>54</v>
      </c>
      <c r="M140" s="31">
        <v>1</v>
      </c>
      <c r="S140" s="31">
        <v>2</v>
      </c>
      <c r="T140" s="31">
        <v>3</v>
      </c>
      <c r="U140" s="31">
        <v>2</v>
      </c>
    </row>
    <row r="141" spans="1:21" s="43" customFormat="1" ht="45">
      <c r="A141" s="43" t="s">
        <v>374</v>
      </c>
      <c r="B141" s="44">
        <v>40457</v>
      </c>
      <c r="C141" s="43" t="s">
        <v>189</v>
      </c>
      <c r="D141" s="43" t="s">
        <v>298</v>
      </c>
      <c r="E141" s="43" t="s">
        <v>413</v>
      </c>
      <c r="G141" s="43" t="s">
        <v>385</v>
      </c>
      <c r="H141" s="45" t="s">
        <v>414</v>
      </c>
      <c r="I141" s="45" t="s">
        <v>415</v>
      </c>
      <c r="J141" s="46" t="s">
        <v>416</v>
      </c>
      <c r="K141" s="43" t="s">
        <v>973</v>
      </c>
      <c r="O141" s="43">
        <v>1</v>
      </c>
      <c r="S141" s="43">
        <v>1</v>
      </c>
      <c r="T141" s="43">
        <v>3</v>
      </c>
      <c r="U141" s="43">
        <v>1</v>
      </c>
    </row>
    <row r="142" spans="1:21" s="43" customFormat="1">
      <c r="A142" s="43" t="s">
        <v>42</v>
      </c>
      <c r="B142" s="44">
        <v>40463</v>
      </c>
      <c r="C142" s="43" t="s">
        <v>189</v>
      </c>
      <c r="D142" s="43" t="s">
        <v>147</v>
      </c>
      <c r="E142" s="43" t="s">
        <v>20</v>
      </c>
      <c r="F142" s="43" t="s">
        <v>313</v>
      </c>
      <c r="G142" s="43" t="s">
        <v>292</v>
      </c>
      <c r="H142" s="43" t="s">
        <v>72</v>
      </c>
      <c r="I142" s="43" t="s">
        <v>23</v>
      </c>
      <c r="J142" s="46" t="s">
        <v>52</v>
      </c>
      <c r="K142" s="43" t="s">
        <v>974</v>
      </c>
      <c r="M142" s="43">
        <v>1</v>
      </c>
      <c r="S142" s="43">
        <v>2</v>
      </c>
      <c r="T142" s="43">
        <v>3</v>
      </c>
      <c r="U142" s="43">
        <v>1</v>
      </c>
    </row>
    <row r="143" spans="1:21" s="39" customFormat="1" ht="60">
      <c r="A143" s="39" t="s">
        <v>394</v>
      </c>
      <c r="B143" s="40">
        <v>40471</v>
      </c>
      <c r="C143" s="39" t="s">
        <v>189</v>
      </c>
      <c r="D143" s="39" t="s">
        <v>92</v>
      </c>
      <c r="E143" s="39" t="s">
        <v>409</v>
      </c>
      <c r="F143" s="39" t="s">
        <v>395</v>
      </c>
      <c r="G143" s="39" t="s">
        <v>385</v>
      </c>
      <c r="H143" s="42" t="s">
        <v>410</v>
      </c>
      <c r="I143" s="39" t="s">
        <v>411</v>
      </c>
      <c r="J143" s="41" t="s">
        <v>412</v>
      </c>
      <c r="K143" s="39" t="s">
        <v>975</v>
      </c>
      <c r="Q143" s="39">
        <v>1</v>
      </c>
      <c r="S143" s="39">
        <v>2</v>
      </c>
      <c r="T143" s="39">
        <v>3</v>
      </c>
      <c r="U143" s="39">
        <v>2</v>
      </c>
    </row>
    <row r="144" spans="1:21" s="31" customFormat="1">
      <c r="A144" s="31" t="s">
        <v>57</v>
      </c>
      <c r="B144" s="32">
        <v>40492</v>
      </c>
      <c r="C144" s="31" t="s">
        <v>288</v>
      </c>
      <c r="D144" s="31" t="s">
        <v>147</v>
      </c>
      <c r="E144" s="31" t="s">
        <v>62</v>
      </c>
      <c r="F144" s="31" t="s">
        <v>311</v>
      </c>
      <c r="G144" s="31" t="s">
        <v>191</v>
      </c>
      <c r="H144" s="31" t="s">
        <v>182</v>
      </c>
      <c r="I144" s="31" t="s">
        <v>71</v>
      </c>
      <c r="J144" s="34" t="s">
        <v>51</v>
      </c>
      <c r="K144" s="33"/>
      <c r="Q144" s="31">
        <v>1</v>
      </c>
      <c r="S144" s="31">
        <v>3</v>
      </c>
      <c r="T144" s="31">
        <v>3</v>
      </c>
      <c r="U144" s="31">
        <v>2</v>
      </c>
    </row>
    <row r="145" spans="1:21" s="43" customFormat="1" ht="30">
      <c r="A145" s="43" t="s">
        <v>641</v>
      </c>
      <c r="B145" s="44">
        <v>40494</v>
      </c>
      <c r="C145" s="43" t="s">
        <v>189</v>
      </c>
      <c r="D145" s="43" t="s">
        <v>274</v>
      </c>
      <c r="E145" s="43" t="s">
        <v>633</v>
      </c>
      <c r="G145" s="43" t="s">
        <v>191</v>
      </c>
      <c r="H145" s="45" t="s">
        <v>634</v>
      </c>
      <c r="I145" s="45" t="s">
        <v>635</v>
      </c>
      <c r="J145" s="46" t="s">
        <v>636</v>
      </c>
      <c r="K145" s="43" t="s">
        <v>976</v>
      </c>
      <c r="O145" s="43">
        <v>1</v>
      </c>
      <c r="S145" s="43">
        <v>2</v>
      </c>
      <c r="T145" s="43">
        <v>4</v>
      </c>
      <c r="U145" s="43">
        <v>1</v>
      </c>
    </row>
    <row r="146" spans="1:21" s="39" customFormat="1">
      <c r="A146" s="39" t="s">
        <v>641</v>
      </c>
      <c r="B146" s="40">
        <v>40494</v>
      </c>
      <c r="C146" s="39" t="s">
        <v>189</v>
      </c>
      <c r="D146" s="39" t="s">
        <v>147</v>
      </c>
      <c r="E146" s="39" t="s">
        <v>642</v>
      </c>
      <c r="F146" s="39" t="s">
        <v>643</v>
      </c>
      <c r="G146" s="39" t="s">
        <v>292</v>
      </c>
      <c r="H146" s="42" t="s">
        <v>644</v>
      </c>
      <c r="I146" s="42" t="s">
        <v>645</v>
      </c>
      <c r="J146" s="41" t="s">
        <v>646</v>
      </c>
      <c r="K146" s="39" t="s">
        <v>977</v>
      </c>
      <c r="N146" s="39">
        <v>1</v>
      </c>
      <c r="S146" s="39">
        <v>2</v>
      </c>
      <c r="T146" s="39">
        <v>2</v>
      </c>
      <c r="U146" s="39">
        <v>2</v>
      </c>
    </row>
    <row r="147" spans="1:21" s="43" customFormat="1" ht="30">
      <c r="A147" s="43" t="s">
        <v>57</v>
      </c>
      <c r="B147" s="44">
        <v>40495</v>
      </c>
      <c r="C147" s="43" t="s">
        <v>189</v>
      </c>
      <c r="D147" s="43" t="s">
        <v>92</v>
      </c>
      <c r="E147" s="45" t="s">
        <v>264</v>
      </c>
      <c r="F147" s="45" t="s">
        <v>310</v>
      </c>
      <c r="G147" s="45" t="s">
        <v>292</v>
      </c>
      <c r="H147" s="45" t="s">
        <v>181</v>
      </c>
      <c r="I147" s="43" t="s">
        <v>70</v>
      </c>
      <c r="J147" s="46" t="s">
        <v>50</v>
      </c>
      <c r="K147" s="43" t="s">
        <v>942</v>
      </c>
      <c r="M147" s="43">
        <v>1</v>
      </c>
      <c r="S147" s="43">
        <v>3</v>
      </c>
      <c r="T147" s="43">
        <v>4</v>
      </c>
      <c r="U147" s="43">
        <v>1</v>
      </c>
    </row>
    <row r="148" spans="1:21" s="31" customFormat="1">
      <c r="A148" s="31" t="s">
        <v>21</v>
      </c>
      <c r="B148" s="32">
        <v>40496</v>
      </c>
      <c r="C148" s="31" t="s">
        <v>288</v>
      </c>
      <c r="D148" s="31" t="s">
        <v>298</v>
      </c>
      <c r="E148" s="31" t="s">
        <v>168</v>
      </c>
      <c r="F148" s="31" t="s">
        <v>299</v>
      </c>
      <c r="G148" s="31" t="s">
        <v>191</v>
      </c>
      <c r="H148" s="31" t="s">
        <v>170</v>
      </c>
      <c r="I148" s="31" t="s">
        <v>41</v>
      </c>
      <c r="J148" s="34" t="s">
        <v>16</v>
      </c>
      <c r="O148" s="31">
        <v>1</v>
      </c>
      <c r="S148" s="31">
        <v>3</v>
      </c>
      <c r="T148" s="31">
        <v>3</v>
      </c>
      <c r="U148" s="31">
        <v>2</v>
      </c>
    </row>
    <row r="149" spans="1:21" s="43" customFormat="1" ht="30">
      <c r="A149" s="43" t="s">
        <v>383</v>
      </c>
      <c r="B149" s="44">
        <v>40498</v>
      </c>
      <c r="C149" s="43" t="s">
        <v>214</v>
      </c>
      <c r="D149" s="43" t="s">
        <v>337</v>
      </c>
      <c r="E149" s="43" t="s">
        <v>399</v>
      </c>
      <c r="G149" s="43" t="s">
        <v>191</v>
      </c>
      <c r="H149" s="45" t="s">
        <v>400</v>
      </c>
      <c r="I149" s="43" t="s">
        <v>401</v>
      </c>
      <c r="J149" s="46" t="s">
        <v>402</v>
      </c>
      <c r="K149" s="43" t="s">
        <v>953</v>
      </c>
      <c r="P149" s="43">
        <v>1</v>
      </c>
      <c r="S149" s="43">
        <v>1</v>
      </c>
      <c r="T149" s="43">
        <v>2</v>
      </c>
      <c r="U149" s="43">
        <v>1</v>
      </c>
    </row>
    <row r="150" spans="1:21" s="31" customFormat="1">
      <c r="A150" s="31" t="s">
        <v>57</v>
      </c>
      <c r="B150" s="32">
        <v>40506</v>
      </c>
      <c r="C150" s="31" t="s">
        <v>189</v>
      </c>
      <c r="D150" s="31" t="s">
        <v>92</v>
      </c>
      <c r="E150" s="31" t="s">
        <v>59</v>
      </c>
      <c r="F150" s="31" t="s">
        <v>306</v>
      </c>
      <c r="G150" s="31" t="s">
        <v>191</v>
      </c>
      <c r="H150" s="31" t="s">
        <v>179</v>
      </c>
      <c r="I150" s="31" t="s">
        <v>68</v>
      </c>
      <c r="J150" s="34" t="s">
        <v>48</v>
      </c>
      <c r="M150" s="31">
        <v>1</v>
      </c>
      <c r="S150" s="31">
        <v>2</v>
      </c>
      <c r="T150" s="31">
        <v>3</v>
      </c>
      <c r="U150" s="31">
        <v>2</v>
      </c>
    </row>
    <row r="151" spans="1:21" s="43" customFormat="1">
      <c r="A151" s="43" t="s">
        <v>57</v>
      </c>
      <c r="B151" s="44">
        <v>40513</v>
      </c>
      <c r="C151" s="43" t="s">
        <v>189</v>
      </c>
      <c r="D151" s="43" t="s">
        <v>92</v>
      </c>
      <c r="E151" s="43" t="s">
        <v>58</v>
      </c>
      <c r="F151" s="43" t="s">
        <v>307</v>
      </c>
      <c r="G151" s="43" t="s">
        <v>191</v>
      </c>
      <c r="H151" s="43" t="s">
        <v>178</v>
      </c>
      <c r="I151" s="43" t="s">
        <v>67</v>
      </c>
      <c r="J151" s="46" t="s">
        <v>60</v>
      </c>
      <c r="K151" s="43" t="s">
        <v>942</v>
      </c>
      <c r="M151" s="43">
        <v>1</v>
      </c>
      <c r="S151" s="43">
        <v>2</v>
      </c>
      <c r="T151" s="43">
        <v>3</v>
      </c>
      <c r="U151" s="43">
        <v>2</v>
      </c>
    </row>
    <row r="152" spans="1:21" s="43" customFormat="1" ht="30">
      <c r="A152" s="43" t="s">
        <v>57</v>
      </c>
      <c r="B152" s="44">
        <v>40514</v>
      </c>
      <c r="C152" s="43" t="s">
        <v>288</v>
      </c>
      <c r="D152" s="43" t="s">
        <v>92</v>
      </c>
      <c r="E152" s="43" t="s">
        <v>56</v>
      </c>
      <c r="G152" s="43" t="s">
        <v>191</v>
      </c>
      <c r="H152" s="45" t="s">
        <v>176</v>
      </c>
      <c r="I152" s="43" t="s">
        <v>177</v>
      </c>
      <c r="J152" s="46" t="s">
        <v>47</v>
      </c>
      <c r="K152" s="43" t="s">
        <v>978</v>
      </c>
      <c r="L152" s="43">
        <v>1</v>
      </c>
      <c r="S152" s="43">
        <v>1</v>
      </c>
      <c r="T152" s="43">
        <v>2</v>
      </c>
      <c r="U152" s="43">
        <v>1</v>
      </c>
    </row>
    <row r="153" spans="1:21" s="31" customFormat="1" ht="30">
      <c r="A153" s="31" t="s">
        <v>25</v>
      </c>
      <c r="B153" s="32">
        <v>40520</v>
      </c>
      <c r="C153" s="31" t="s">
        <v>189</v>
      </c>
      <c r="D153" s="31" t="s">
        <v>274</v>
      </c>
      <c r="E153" s="31" t="s">
        <v>174</v>
      </c>
      <c r="G153" s="31" t="s">
        <v>292</v>
      </c>
      <c r="H153" s="33" t="s">
        <v>175</v>
      </c>
      <c r="I153" s="31" t="s">
        <v>66</v>
      </c>
      <c r="J153" s="34" t="s">
        <v>46</v>
      </c>
      <c r="N153" s="31">
        <v>1</v>
      </c>
      <c r="S153" s="31">
        <v>2</v>
      </c>
      <c r="T153" s="31">
        <v>4</v>
      </c>
      <c r="U153" s="31">
        <v>2</v>
      </c>
    </row>
    <row r="154" spans="1:21" s="39" customFormat="1">
      <c r="A154" s="39" t="s">
        <v>25</v>
      </c>
      <c r="B154" s="40">
        <v>40522</v>
      </c>
      <c r="C154" s="39" t="s">
        <v>189</v>
      </c>
      <c r="D154" s="39" t="s">
        <v>92</v>
      </c>
      <c r="E154" s="39" t="s">
        <v>167</v>
      </c>
      <c r="F154" s="39" t="s">
        <v>297</v>
      </c>
      <c r="G154" s="39" t="s">
        <v>296</v>
      </c>
      <c r="H154" s="39" t="s">
        <v>169</v>
      </c>
      <c r="I154" s="39" t="s">
        <v>40</v>
      </c>
      <c r="J154" s="41" t="s">
        <v>15</v>
      </c>
      <c r="K154" s="39" t="s">
        <v>979</v>
      </c>
      <c r="L154" s="39">
        <v>1</v>
      </c>
      <c r="S154" s="39">
        <v>3</v>
      </c>
      <c r="T154" s="39">
        <v>4</v>
      </c>
      <c r="U154" s="39">
        <v>2</v>
      </c>
    </row>
    <row r="155" spans="1:21" s="31" customFormat="1" ht="30">
      <c r="A155" s="31" t="s">
        <v>25</v>
      </c>
      <c r="B155" s="32">
        <v>40525</v>
      </c>
      <c r="C155" s="31" t="s">
        <v>189</v>
      </c>
      <c r="D155" s="31" t="s">
        <v>274</v>
      </c>
      <c r="E155" s="31" t="s">
        <v>126</v>
      </c>
      <c r="F155" s="33" t="s">
        <v>304</v>
      </c>
      <c r="G155" s="31" t="s">
        <v>292</v>
      </c>
      <c r="H155" s="31" t="s">
        <v>172</v>
      </c>
      <c r="I155" s="31" t="s">
        <v>173</v>
      </c>
      <c r="J155" s="34" t="s">
        <v>45</v>
      </c>
      <c r="P155" s="31">
        <v>1</v>
      </c>
      <c r="S155" s="31">
        <v>3</v>
      </c>
      <c r="T155" s="31">
        <v>5</v>
      </c>
      <c r="U155" s="31">
        <v>2</v>
      </c>
    </row>
    <row r="156" spans="1:21" s="43" customFormat="1" ht="45">
      <c r="A156" s="43" t="s">
        <v>383</v>
      </c>
      <c r="B156" s="44">
        <v>40533</v>
      </c>
      <c r="C156" s="43" t="s">
        <v>189</v>
      </c>
      <c r="D156" s="43" t="s">
        <v>274</v>
      </c>
      <c r="E156" s="43" t="s">
        <v>384</v>
      </c>
      <c r="G156" s="43" t="s">
        <v>385</v>
      </c>
      <c r="H156" s="45" t="s">
        <v>386</v>
      </c>
      <c r="I156" s="43" t="s">
        <v>387</v>
      </c>
      <c r="J156" s="46" t="s">
        <v>388</v>
      </c>
      <c r="K156" s="43" t="s">
        <v>980</v>
      </c>
      <c r="Q156" s="43">
        <v>1</v>
      </c>
      <c r="S156" s="43">
        <v>2</v>
      </c>
      <c r="T156" s="43">
        <v>3</v>
      </c>
      <c r="U156" s="43">
        <v>2</v>
      </c>
    </row>
    <row r="157" spans="1:21" s="31" customFormat="1">
      <c r="A157" s="31" t="s">
        <v>369</v>
      </c>
      <c r="B157" s="32">
        <v>40534</v>
      </c>
      <c r="C157" s="31" t="s">
        <v>189</v>
      </c>
      <c r="D157" s="31" t="s">
        <v>337</v>
      </c>
      <c r="E157" s="31" t="s">
        <v>434</v>
      </c>
      <c r="F157" s="31" t="s">
        <v>435</v>
      </c>
      <c r="G157" s="31" t="s">
        <v>385</v>
      </c>
      <c r="H157" s="33" t="s">
        <v>436</v>
      </c>
      <c r="I157" s="33" t="s">
        <v>437</v>
      </c>
      <c r="J157" s="34" t="s">
        <v>438</v>
      </c>
      <c r="N157" s="31">
        <v>1</v>
      </c>
      <c r="S157" s="31">
        <v>2</v>
      </c>
      <c r="T157" s="31">
        <v>4</v>
      </c>
      <c r="U157" s="31">
        <v>2</v>
      </c>
    </row>
    <row r="158" spans="1:21" s="39" customFormat="1" ht="45">
      <c r="A158" s="39" t="s">
        <v>57</v>
      </c>
      <c r="B158" s="40">
        <v>40551</v>
      </c>
      <c r="C158" s="39" t="s">
        <v>189</v>
      </c>
      <c r="D158" s="39" t="s">
        <v>274</v>
      </c>
      <c r="E158" s="39" t="s">
        <v>334</v>
      </c>
      <c r="F158" s="42" t="s">
        <v>335</v>
      </c>
      <c r="G158" s="39" t="s">
        <v>191</v>
      </c>
      <c r="H158" s="42" t="s">
        <v>194</v>
      </c>
      <c r="I158" s="42" t="s">
        <v>193</v>
      </c>
      <c r="J158" s="41" t="s">
        <v>188</v>
      </c>
      <c r="K158" s="39" t="s">
        <v>954</v>
      </c>
      <c r="M158" s="39">
        <v>1</v>
      </c>
      <c r="S158" s="39">
        <v>4</v>
      </c>
      <c r="T158" s="39">
        <v>6</v>
      </c>
      <c r="U158" s="39">
        <v>2</v>
      </c>
    </row>
    <row r="159" spans="1:21" s="31" customFormat="1" ht="30">
      <c r="A159" s="31" t="s">
        <v>665</v>
      </c>
      <c r="B159" s="32">
        <v>40562</v>
      </c>
      <c r="C159" s="31" t="s">
        <v>214</v>
      </c>
      <c r="D159" s="31" t="s">
        <v>147</v>
      </c>
      <c r="E159" s="31" t="s">
        <v>685</v>
      </c>
      <c r="G159" s="31" t="s">
        <v>191</v>
      </c>
      <c r="H159" s="33" t="s">
        <v>686</v>
      </c>
      <c r="I159" s="33" t="s">
        <v>687</v>
      </c>
      <c r="J159" s="34" t="s">
        <v>688</v>
      </c>
      <c r="P159" s="31">
        <v>1</v>
      </c>
      <c r="S159" s="31">
        <v>1</v>
      </c>
      <c r="T159" s="31">
        <v>2</v>
      </c>
      <c r="U159" s="31">
        <v>1</v>
      </c>
    </row>
    <row r="160" spans="1:21" s="39" customFormat="1">
      <c r="A160" s="39" t="s">
        <v>449</v>
      </c>
      <c r="B160" s="40">
        <v>40576</v>
      </c>
      <c r="C160" s="39" t="s">
        <v>189</v>
      </c>
      <c r="D160" s="39" t="s">
        <v>298</v>
      </c>
      <c r="E160" s="39" t="s">
        <v>545</v>
      </c>
      <c r="G160" s="39" t="s">
        <v>191</v>
      </c>
      <c r="H160" s="42" t="s">
        <v>546</v>
      </c>
      <c r="I160" s="42" t="s">
        <v>547</v>
      </c>
      <c r="J160" s="41" t="s">
        <v>548</v>
      </c>
      <c r="K160" s="15" t="s">
        <v>981</v>
      </c>
      <c r="L160" s="39">
        <v>1</v>
      </c>
      <c r="S160" s="39">
        <v>1</v>
      </c>
      <c r="T160" s="39">
        <v>9</v>
      </c>
      <c r="U160" s="39">
        <v>1</v>
      </c>
    </row>
    <row r="162" spans="1:21">
      <c r="A162" s="12" t="s">
        <v>938</v>
      </c>
      <c r="L162">
        <f>COUNT(S3:S161)</f>
        <v>158</v>
      </c>
      <c r="M162">
        <f>COUNT(S3:S161)</f>
        <v>158</v>
      </c>
      <c r="N162">
        <f>COUNT(S3:S161)</f>
        <v>158</v>
      </c>
      <c r="O162">
        <f>COUNT(S3:S161)</f>
        <v>158</v>
      </c>
      <c r="P162">
        <f>COUNT(S3:S161)</f>
        <v>158</v>
      </c>
      <c r="Q162">
        <f>COUNT(S3:S161)</f>
        <v>158</v>
      </c>
      <c r="R162">
        <v>1</v>
      </c>
      <c r="S162">
        <v>62</v>
      </c>
      <c r="T162">
        <v>5</v>
      </c>
      <c r="U162">
        <v>82</v>
      </c>
    </row>
    <row r="163" spans="1:21">
      <c r="A163" s="11" t="s">
        <v>939</v>
      </c>
      <c r="L163" t="e">
        <f>(#REF!/L162)</f>
        <v>#REF!</v>
      </c>
      <c r="M163" t="e">
        <f>(#REF!/M162)</f>
        <v>#REF!</v>
      </c>
      <c r="N163" t="e">
        <f>(#REF!/N162)</f>
        <v>#REF!</v>
      </c>
      <c r="O163" t="e">
        <f>(#REF!/O162)</f>
        <v>#REF!</v>
      </c>
      <c r="P163" t="e">
        <f>(#REF!/P162)</f>
        <v>#REF!</v>
      </c>
      <c r="Q163" t="e">
        <f>(#REF!/Q162)</f>
        <v>#REF!</v>
      </c>
      <c r="R163">
        <v>2</v>
      </c>
      <c r="S163">
        <v>62</v>
      </c>
      <c r="T163">
        <v>52</v>
      </c>
      <c r="U163">
        <v>72</v>
      </c>
    </row>
    <row r="164" spans="1:21">
      <c r="A164" s="14" t="s">
        <v>940</v>
      </c>
      <c r="R164">
        <v>3</v>
      </c>
      <c r="S164">
        <v>28</v>
      </c>
      <c r="T164">
        <v>63</v>
      </c>
      <c r="U164">
        <v>5</v>
      </c>
    </row>
    <row r="165" spans="1:21">
      <c r="A165" s="16" t="s">
        <v>941</v>
      </c>
      <c r="R165">
        <v>4</v>
      </c>
      <c r="S165">
        <v>6</v>
      </c>
      <c r="T165">
        <v>23</v>
      </c>
    </row>
    <row r="166" spans="1:21">
      <c r="R166">
        <v>5</v>
      </c>
      <c r="S166">
        <v>1</v>
      </c>
      <c r="T166">
        <v>10</v>
      </c>
    </row>
    <row r="167" spans="1:21">
      <c r="R167">
        <v>6</v>
      </c>
      <c r="T167">
        <v>2</v>
      </c>
    </row>
    <row r="168" spans="1:21">
      <c r="R168" t="s">
        <v>936</v>
      </c>
      <c r="T168">
        <v>4</v>
      </c>
    </row>
    <row r="169" spans="1:21">
      <c r="S169">
        <f>COUNT(S3:S161)</f>
        <v>158</v>
      </c>
      <c r="T169">
        <f>COUNT(S3:S161)</f>
        <v>158</v>
      </c>
      <c r="U169">
        <f>COUNT(S3:S161)</f>
        <v>158</v>
      </c>
    </row>
    <row r="170" spans="1:21">
      <c r="R170">
        <v>1</v>
      </c>
      <c r="S170">
        <f>(S162/L162)</f>
        <v>0.39240506329113922</v>
      </c>
      <c r="T170">
        <f>(T162/M162)</f>
        <v>3.1645569620253167E-2</v>
      </c>
      <c r="U170">
        <f>(U162/N162)</f>
        <v>0.51898734177215189</v>
      </c>
    </row>
    <row r="171" spans="1:21">
      <c r="R171">
        <v>2</v>
      </c>
      <c r="S171">
        <f>S163/S169</f>
        <v>0.39240506329113922</v>
      </c>
      <c r="T171">
        <f>T163/T169</f>
        <v>0.32911392405063289</v>
      </c>
      <c r="U171">
        <f>U163/U169</f>
        <v>0.45569620253164556</v>
      </c>
    </row>
    <row r="172" spans="1:21">
      <c r="R172">
        <v>3</v>
      </c>
      <c r="S172">
        <f>S164/S169</f>
        <v>0.17721518987341772</v>
      </c>
      <c r="T172">
        <f>T164/T169</f>
        <v>0.39873417721518989</v>
      </c>
      <c r="U172">
        <f>U164/U169</f>
        <v>3.1645569620253167E-2</v>
      </c>
    </row>
    <row r="173" spans="1:21">
      <c r="R173">
        <v>4</v>
      </c>
      <c r="S173">
        <f>S165/S169</f>
        <v>3.7974683544303799E-2</v>
      </c>
      <c r="T173">
        <f>T165/T169</f>
        <v>0.14556962025316456</v>
      </c>
    </row>
    <row r="174" spans="1:21">
      <c r="R174">
        <v>5</v>
      </c>
      <c r="S174">
        <f>S166/S169</f>
        <v>6.3291139240506328E-3</v>
      </c>
      <c r="T174">
        <f>T166/T169</f>
        <v>6.3291139240506333E-2</v>
      </c>
    </row>
    <row r="175" spans="1:21">
      <c r="R175">
        <v>6</v>
      </c>
      <c r="T175">
        <f>T167/T169</f>
        <v>1.2658227848101266E-2</v>
      </c>
    </row>
    <row r="176" spans="1:21">
      <c r="R176" t="s">
        <v>936</v>
      </c>
      <c r="T176">
        <f>T168/T169</f>
        <v>2.5316455696202531E-2</v>
      </c>
    </row>
  </sheetData>
  <sortState ref="A1:U176">
    <sortCondition ref="B2"/>
  </sortState>
  <hyperlinks>
    <hyperlink ref="J117" r:id="rId1"/>
    <hyperlink ref="J28" r:id="rId2"/>
    <hyperlink ref="J69" r:id="rId3"/>
    <hyperlink ref="J72" r:id="rId4"/>
    <hyperlink ref="J111" r:id="rId5"/>
    <hyperlink ref="J125" r:id="rId6"/>
    <hyperlink ref="J10" r:id="rId7"/>
    <hyperlink ref="J98" r:id="rId8"/>
    <hyperlink ref="J122" r:id="rId9"/>
    <hyperlink ref="J57" r:id="rId10"/>
    <hyperlink ref="J54" r:id="rId11"/>
    <hyperlink ref="J107" r:id="rId12"/>
    <hyperlink ref="J154" r:id="rId13"/>
    <hyperlink ref="J148" r:id="rId14"/>
    <hyperlink ref="J85" r:id="rId15"/>
    <hyperlink ref="J155" r:id="rId16"/>
    <hyperlink ref="J153" r:id="rId17"/>
    <hyperlink ref="J152" r:id="rId18"/>
    <hyperlink ref="J150" r:id="rId19"/>
    <hyperlink ref="J147" r:id="rId20"/>
    <hyperlink ref="J144" r:id="rId21"/>
    <hyperlink ref="J142" r:id="rId22"/>
    <hyperlink ref="J140" r:id="rId23"/>
    <hyperlink ref="J151" r:id="rId24"/>
    <hyperlink ref="J23" r:id="rId25"/>
    <hyperlink ref="J137" r:id="rId26"/>
    <hyperlink ref="J131" r:id="rId27"/>
    <hyperlink ref="J135" r:id="rId28"/>
    <hyperlink ref="J136" r:id="rId29"/>
    <hyperlink ref="J134" r:id="rId30"/>
    <hyperlink ref="J130" r:id="rId31"/>
    <hyperlink ref="J133" r:id="rId32"/>
    <hyperlink ref="J132" r:id="rId33"/>
    <hyperlink ref="J129" r:id="rId34"/>
    <hyperlink ref="J128" r:id="rId35"/>
    <hyperlink ref="J124" r:id="rId36"/>
    <hyperlink ref="J121" r:id="rId37"/>
    <hyperlink ref="J120" r:id="rId38"/>
    <hyperlink ref="J119" r:id="rId39"/>
    <hyperlink ref="J115" r:id="rId40"/>
    <hyperlink ref="J97" r:id="rId41"/>
    <hyperlink ref="J112" r:id="rId42"/>
    <hyperlink ref="J158" r:id="rId43"/>
    <hyperlink ref="J114" r:id="rId44"/>
    <hyperlink ref="J102" r:id="rId45"/>
    <hyperlink ref="J110" r:id="rId46"/>
    <hyperlink ref="J106" r:id="rId47"/>
    <hyperlink ref="J87" r:id="rId48"/>
    <hyperlink ref="J95" r:id="rId49"/>
    <hyperlink ref="J109" r:id="rId50"/>
    <hyperlink ref="J108" r:id="rId51"/>
    <hyperlink ref="J105" r:id="rId52"/>
    <hyperlink ref="J104" r:id="rId53"/>
    <hyperlink ref="J103" r:id="rId54"/>
    <hyperlink ref="J101" r:id="rId55"/>
    <hyperlink ref="J100" r:id="rId56"/>
    <hyperlink ref="J99" r:id="rId57"/>
    <hyperlink ref="J96" r:id="rId58"/>
    <hyperlink ref="J90" r:id="rId59"/>
    <hyperlink ref="J88" r:id="rId60"/>
    <hyperlink ref="J91" r:id="rId61"/>
    <hyperlink ref="J126" r:id="rId62"/>
    <hyperlink ref="J89" r:id="rId63"/>
    <hyperlink ref="J156" r:id="rId64"/>
    <hyperlink ref="J149" r:id="rId65"/>
    <hyperlink ref="J143" r:id="rId66"/>
    <hyperlink ref="J141" r:id="rId67"/>
    <hyperlink ref="J157" r:id="rId68"/>
    <hyperlink ref="J127" r:id="rId69"/>
    <hyperlink ref="J138" r:id="rId70"/>
    <hyperlink ref="J56" r:id="rId71"/>
    <hyperlink ref="J139" r:id="rId72"/>
    <hyperlink ref="J55" r:id="rId73"/>
    <hyperlink ref="J59" r:id="rId74"/>
    <hyperlink ref="J82" r:id="rId75"/>
    <hyperlink ref="J30" r:id="rId76"/>
    <hyperlink ref="J84" r:id="rId77"/>
    <hyperlink ref="J123" r:id="rId78"/>
    <hyperlink ref="J41" r:id="rId79"/>
    <hyperlink ref="J42" r:id="rId80"/>
    <hyperlink ref="J47" r:id="rId81"/>
    <hyperlink ref="J29" r:id="rId82"/>
    <hyperlink ref="J33" r:id="rId83"/>
    <hyperlink ref="J80" r:id="rId84"/>
    <hyperlink ref="J34" r:id="rId85"/>
    <hyperlink ref="J160" r:id="rId86"/>
    <hyperlink ref="J2" r:id="rId87"/>
    <hyperlink ref="J70" r:id="rId88"/>
    <hyperlink ref="J68" r:id="rId89"/>
    <hyperlink ref="J83" r:id="rId90"/>
    <hyperlink ref="J62" r:id="rId91"/>
    <hyperlink ref="J116" r:id="rId92"/>
    <hyperlink ref="J73" r:id="rId93"/>
    <hyperlink ref="J92" r:id="rId94"/>
    <hyperlink ref="J93" r:id="rId95"/>
    <hyperlink ref="J78" r:id="rId96"/>
    <hyperlink ref="J61" r:id="rId97"/>
    <hyperlink ref="J145" r:id="rId98"/>
    <hyperlink ref="J60" r:id="rId99"/>
    <hyperlink ref="J51" r:id="rId100"/>
    <hyperlink ref="J35" r:id="rId101"/>
    <hyperlink ref="J36" r:id="rId102"/>
    <hyperlink ref="J74" r:id="rId103"/>
    <hyperlink ref="J44" r:id="rId104"/>
    <hyperlink ref="J9" r:id="rId105"/>
    <hyperlink ref="J159" r:id="rId106"/>
    <hyperlink ref="J18" r:id="rId107"/>
    <hyperlink ref="J86" r:id="rId108"/>
    <hyperlink ref="J63" r:id="rId109"/>
    <hyperlink ref="J71" r:id="rId110"/>
    <hyperlink ref="J16" r:id="rId111"/>
    <hyperlink ref="J94" r:id="rId112"/>
    <hyperlink ref="J6" r:id="rId113"/>
    <hyperlink ref="J11" r:id="rId114"/>
    <hyperlink ref="J65" r:id="rId115"/>
    <hyperlink ref="J46" r:id="rId116"/>
    <hyperlink ref="J25" r:id="rId117"/>
    <hyperlink ref="J49" r:id="rId118"/>
    <hyperlink ref="J79" r:id="rId119"/>
    <hyperlink ref="J13" r:id="rId120"/>
    <hyperlink ref="J113" r:id="rId121"/>
    <hyperlink ref="J64" r:id="rId122"/>
    <hyperlink ref="J58" r:id="rId123"/>
    <hyperlink ref="J40" r:id="rId124"/>
    <hyperlink ref="J66" r:id="rId125"/>
    <hyperlink ref="J26" r:id="rId126"/>
    <hyperlink ref="J37" r:id="rId127"/>
    <hyperlink ref="J38" r:id="rId128"/>
    <hyperlink ref="J76" r:id="rId129"/>
    <hyperlink ref="J3" r:id="rId130"/>
    <hyperlink ref="J20" r:id="rId131"/>
    <hyperlink ref="J7" r:id="rId132"/>
    <hyperlink ref="J118" r:id="rId133"/>
    <hyperlink ref="J14" r:id="rId134"/>
    <hyperlink ref="J146" r:id="rId135"/>
    <hyperlink ref="J45" r:id="rId136"/>
    <hyperlink ref="J32" r:id="rId137"/>
    <hyperlink ref="J75" r:id="rId138"/>
    <hyperlink ref="J43" r:id="rId139"/>
    <hyperlink ref="J81" r:id="rId140"/>
    <hyperlink ref="J17" r:id="rId141"/>
    <hyperlink ref="J4" r:id="rId142"/>
    <hyperlink ref="J53" r:id="rId143"/>
    <hyperlink ref="J48" r:id="rId144"/>
    <hyperlink ref="J77" r:id="rId145"/>
    <hyperlink ref="J12" r:id="rId146"/>
    <hyperlink ref="J50" r:id="rId147"/>
    <hyperlink ref="J31" r:id="rId148"/>
    <hyperlink ref="J21" r:id="rId149"/>
    <hyperlink ref="J24" r:id="rId150"/>
    <hyperlink ref="J52" r:id="rId151"/>
    <hyperlink ref="J19" r:id="rId152"/>
    <hyperlink ref="J8" r:id="rId153"/>
    <hyperlink ref="J27" r:id="rId154"/>
    <hyperlink ref="J5" r:id="rId155"/>
    <hyperlink ref="J15" r:id="rId156"/>
    <hyperlink ref="J67" r:id="rId157"/>
    <hyperlink ref="J39" r:id="rId158"/>
    <hyperlink ref="J22" r:id="rId159"/>
    <hyperlink ref="K75" r:id="rId160"/>
    <hyperlink ref="K81" r:id="rId161"/>
    <hyperlink ref="K123" r:id="rId162"/>
    <hyperlink ref="K160" r:id="rId163"/>
  </hyperlinks>
  <pageMargins left="0.7" right="0.7" top="0.75" bottom="0.75" header="0.3" footer="0.3"/>
  <pageSetup orientation="portrait" r:id="rId164"/>
</worksheet>
</file>

<file path=xl/worksheets/sheet3.xml><?xml version="1.0" encoding="utf-8"?>
<worksheet xmlns="http://schemas.openxmlformats.org/spreadsheetml/2006/main" xmlns:r="http://schemas.openxmlformats.org/officeDocument/2006/relationships">
  <dimension ref="A1:AF213"/>
  <sheetViews>
    <sheetView workbookViewId="0">
      <pane ySplit="1" topLeftCell="A58" activePane="bottomLeft" state="frozen"/>
      <selection pane="bottomLeft" sqref="A1:K212"/>
    </sheetView>
  </sheetViews>
  <sheetFormatPr defaultRowHeight="15"/>
  <cols>
    <col min="2" max="2" width="16.140625" bestFit="1" customWidth="1"/>
    <col min="3" max="3" width="14" style="5" bestFit="1" customWidth="1"/>
    <col min="4" max="5" width="18.28515625" customWidth="1"/>
    <col min="6" max="6" width="23.42578125" bestFit="1" customWidth="1"/>
    <col min="7" max="7" width="21.85546875" bestFit="1" customWidth="1"/>
    <col min="8" max="8" width="21.7109375" customWidth="1"/>
    <col min="9" max="9" width="66.7109375" bestFit="1" customWidth="1"/>
    <col min="10" max="10" width="62.85546875" bestFit="1" customWidth="1"/>
    <col min="11" max="11" width="76.42578125" bestFit="1" customWidth="1"/>
    <col min="12" max="12" width="53.5703125" bestFit="1" customWidth="1"/>
    <col min="13" max="13" width="10.140625" bestFit="1" customWidth="1"/>
    <col min="14" max="14" width="9.42578125" bestFit="1" customWidth="1"/>
    <col min="15" max="15" width="13.28515625" bestFit="1" customWidth="1"/>
    <col min="16" max="16" width="11.7109375" bestFit="1" customWidth="1"/>
    <col min="17" max="17" width="18.7109375" bestFit="1" customWidth="1"/>
    <col min="18" max="18" width="52.5703125" bestFit="1" customWidth="1"/>
    <col min="19" max="19" width="19.5703125" bestFit="1" customWidth="1"/>
    <col min="20" max="20" width="28.28515625" bestFit="1" customWidth="1"/>
    <col min="21" max="21" width="20.5703125" bestFit="1" customWidth="1"/>
    <col min="24" max="24" width="16.28515625" bestFit="1" customWidth="1"/>
    <col min="25" max="25" width="12.7109375" bestFit="1" customWidth="1"/>
    <col min="26" max="26" width="16.140625" bestFit="1" customWidth="1"/>
    <col min="27" max="27" width="20.42578125" bestFit="1" customWidth="1"/>
    <col min="28" max="28" width="12.7109375" bestFit="1" customWidth="1"/>
    <col min="30" max="31" width="10.140625" bestFit="1" customWidth="1"/>
  </cols>
  <sheetData>
    <row r="1" spans="1:32">
      <c r="A1" s="2" t="s">
        <v>937</v>
      </c>
      <c r="B1" s="2" t="s">
        <v>2</v>
      </c>
      <c r="C1" s="7" t="s">
        <v>1</v>
      </c>
      <c r="D1" s="2" t="s">
        <v>81</v>
      </c>
      <c r="E1" s="2" t="s">
        <v>272</v>
      </c>
      <c r="F1" s="2" t="s">
        <v>78</v>
      </c>
      <c r="G1" s="2" t="s">
        <v>192</v>
      </c>
      <c r="H1" s="2" t="s">
        <v>303</v>
      </c>
      <c r="I1" s="2" t="s">
        <v>18</v>
      </c>
      <c r="J1" s="2" t="s">
        <v>75</v>
      </c>
      <c r="K1" s="2" t="s">
        <v>0</v>
      </c>
      <c r="L1" s="2" t="s">
        <v>302</v>
      </c>
      <c r="M1" s="2" t="s">
        <v>269</v>
      </c>
      <c r="N1" s="2" t="s">
        <v>270</v>
      </c>
      <c r="O1" s="2" t="s">
        <v>331</v>
      </c>
      <c r="P1" s="2" t="s">
        <v>325</v>
      </c>
      <c r="Q1" s="2" t="s">
        <v>271</v>
      </c>
      <c r="R1" s="2" t="s">
        <v>285</v>
      </c>
      <c r="S1" s="2" t="s">
        <v>276</v>
      </c>
      <c r="T1" s="2" t="s">
        <v>277</v>
      </c>
      <c r="U1" s="2" t="s">
        <v>282</v>
      </c>
      <c r="W1" s="2" t="s">
        <v>925</v>
      </c>
      <c r="X1" s="2" t="s">
        <v>926</v>
      </c>
      <c r="Y1" s="2" t="s">
        <v>927</v>
      </c>
      <c r="Z1" s="2" t="s">
        <v>928</v>
      </c>
      <c r="AA1" s="2" t="s">
        <v>929</v>
      </c>
      <c r="AB1" s="2" t="s">
        <v>930</v>
      </c>
      <c r="AD1" s="2" t="s">
        <v>933</v>
      </c>
      <c r="AE1" s="2" t="s">
        <v>932</v>
      </c>
      <c r="AF1" s="2" t="s">
        <v>931</v>
      </c>
    </row>
    <row r="2" spans="1:32" ht="45">
      <c r="A2">
        <f>(1)</f>
        <v>1</v>
      </c>
      <c r="B2" t="s">
        <v>25</v>
      </c>
      <c r="C2" s="3">
        <v>40347</v>
      </c>
      <c r="D2" t="s">
        <v>189</v>
      </c>
      <c r="E2" t="s">
        <v>274</v>
      </c>
      <c r="F2" t="s">
        <v>261</v>
      </c>
      <c r="G2" t="s">
        <v>273</v>
      </c>
      <c r="H2" t="s">
        <v>212</v>
      </c>
      <c r="I2" t="s">
        <v>153</v>
      </c>
      <c r="J2" t="s">
        <v>152</v>
      </c>
      <c r="K2" s="1" t="s">
        <v>3</v>
      </c>
      <c r="L2" s="6" t="s">
        <v>275</v>
      </c>
      <c r="M2">
        <v>1</v>
      </c>
      <c r="N2">
        <v>0</v>
      </c>
      <c r="O2">
        <v>1</v>
      </c>
      <c r="P2">
        <v>0</v>
      </c>
      <c r="R2">
        <v>0</v>
      </c>
      <c r="S2">
        <v>1</v>
      </c>
      <c r="T2">
        <v>0</v>
      </c>
      <c r="U2">
        <v>0</v>
      </c>
    </row>
    <row r="3" spans="1:32" ht="30">
      <c r="A3">
        <f>(A2+1)</f>
        <v>2</v>
      </c>
      <c r="B3" t="s">
        <v>26</v>
      </c>
      <c r="C3" s="3">
        <v>39125</v>
      </c>
      <c r="D3" t="s">
        <v>189</v>
      </c>
      <c r="E3" t="s">
        <v>147</v>
      </c>
      <c r="F3" s="4" t="s">
        <v>262</v>
      </c>
      <c r="G3" s="9" t="s">
        <v>278</v>
      </c>
      <c r="H3" s="4" t="s">
        <v>212</v>
      </c>
      <c r="I3" t="s">
        <v>154</v>
      </c>
      <c r="J3" t="s">
        <v>19</v>
      </c>
      <c r="K3" s="1" t="s">
        <v>4</v>
      </c>
      <c r="M3">
        <v>1</v>
      </c>
      <c r="O3">
        <v>1</v>
      </c>
      <c r="Q3">
        <v>1</v>
      </c>
      <c r="R3">
        <v>0</v>
      </c>
      <c r="S3">
        <v>1</v>
      </c>
      <c r="T3">
        <v>0</v>
      </c>
      <c r="U3">
        <v>0</v>
      </c>
    </row>
    <row r="4" spans="1:32">
      <c r="A4">
        <f t="shared" ref="A4:A67" si="0">(A3+1)</f>
        <v>3</v>
      </c>
      <c r="B4" t="s">
        <v>21</v>
      </c>
      <c r="C4" s="3">
        <v>40122</v>
      </c>
      <c r="D4" t="s">
        <v>189</v>
      </c>
      <c r="E4" t="s">
        <v>281</v>
      </c>
      <c r="F4" t="s">
        <v>279</v>
      </c>
      <c r="G4" s="6" t="s">
        <v>280</v>
      </c>
      <c r="H4" t="s">
        <v>292</v>
      </c>
      <c r="I4" t="s">
        <v>155</v>
      </c>
      <c r="J4" t="s">
        <v>156</v>
      </c>
      <c r="K4" s="1" t="s">
        <v>5</v>
      </c>
      <c r="M4">
        <v>1</v>
      </c>
      <c r="N4">
        <v>0</v>
      </c>
      <c r="O4">
        <v>1</v>
      </c>
      <c r="P4">
        <v>0</v>
      </c>
      <c r="Q4">
        <v>1</v>
      </c>
      <c r="R4">
        <v>0</v>
      </c>
      <c r="S4">
        <v>0</v>
      </c>
      <c r="T4">
        <v>0</v>
      </c>
      <c r="U4">
        <v>1</v>
      </c>
    </row>
    <row r="5" spans="1:32">
      <c r="A5">
        <f t="shared" si="0"/>
        <v>4</v>
      </c>
      <c r="B5" t="s">
        <v>21</v>
      </c>
      <c r="C5" s="3">
        <v>40134</v>
      </c>
      <c r="D5" t="s">
        <v>189</v>
      </c>
      <c r="E5" t="s">
        <v>274</v>
      </c>
      <c r="F5" t="s">
        <v>55</v>
      </c>
      <c r="G5" t="s">
        <v>260</v>
      </c>
      <c r="H5" t="s">
        <v>292</v>
      </c>
      <c r="I5" t="s">
        <v>24</v>
      </c>
      <c r="J5" t="s">
        <v>158</v>
      </c>
      <c r="K5" s="1" t="s">
        <v>6</v>
      </c>
      <c r="M5">
        <v>1</v>
      </c>
      <c r="N5">
        <v>0</v>
      </c>
      <c r="O5">
        <v>1</v>
      </c>
      <c r="P5">
        <v>0</v>
      </c>
      <c r="Q5">
        <v>1</v>
      </c>
      <c r="R5">
        <v>0</v>
      </c>
      <c r="S5">
        <v>0</v>
      </c>
      <c r="T5">
        <v>0</v>
      </c>
      <c r="U5">
        <v>1</v>
      </c>
    </row>
    <row r="6" spans="1:32">
      <c r="A6">
        <f t="shared" si="0"/>
        <v>5</v>
      </c>
      <c r="B6" t="s">
        <v>25</v>
      </c>
      <c r="C6" s="3">
        <v>40322</v>
      </c>
      <c r="D6" t="s">
        <v>189</v>
      </c>
      <c r="E6" t="s">
        <v>147</v>
      </c>
      <c r="F6" t="s">
        <v>283</v>
      </c>
      <c r="G6" t="s">
        <v>284</v>
      </c>
      <c r="H6" t="s">
        <v>191</v>
      </c>
      <c r="I6" s="6" t="s">
        <v>157</v>
      </c>
      <c r="J6" t="s">
        <v>151</v>
      </c>
      <c r="K6" s="1" t="s">
        <v>7</v>
      </c>
      <c r="M6">
        <v>1</v>
      </c>
      <c r="N6">
        <v>0</v>
      </c>
      <c r="O6">
        <v>1</v>
      </c>
      <c r="P6">
        <v>0</v>
      </c>
      <c r="Q6">
        <v>1</v>
      </c>
      <c r="R6">
        <v>0</v>
      </c>
      <c r="S6">
        <v>0</v>
      </c>
      <c r="T6">
        <v>0</v>
      </c>
      <c r="U6">
        <v>1</v>
      </c>
    </row>
    <row r="7" spans="1:32">
      <c r="A7">
        <f t="shared" si="0"/>
        <v>6</v>
      </c>
      <c r="B7" t="s">
        <v>25</v>
      </c>
      <c r="C7" s="3">
        <v>40387</v>
      </c>
      <c r="D7" t="s">
        <v>189</v>
      </c>
      <c r="E7" t="s">
        <v>274</v>
      </c>
      <c r="F7" t="s">
        <v>22</v>
      </c>
      <c r="G7" t="s">
        <v>287</v>
      </c>
      <c r="H7" t="s">
        <v>291</v>
      </c>
      <c r="I7" t="s">
        <v>159</v>
      </c>
      <c r="J7" t="s">
        <v>120</v>
      </c>
      <c r="K7" s="1" t="s">
        <v>8</v>
      </c>
      <c r="L7" t="s">
        <v>286</v>
      </c>
      <c r="M7">
        <v>1</v>
      </c>
      <c r="N7">
        <v>0</v>
      </c>
      <c r="O7">
        <v>1</v>
      </c>
      <c r="P7">
        <v>0</v>
      </c>
      <c r="Q7">
        <v>1</v>
      </c>
      <c r="R7">
        <v>0</v>
      </c>
      <c r="S7">
        <v>0</v>
      </c>
      <c r="T7">
        <v>0</v>
      </c>
      <c r="U7">
        <v>1</v>
      </c>
    </row>
    <row r="8" spans="1:32">
      <c r="A8">
        <f t="shared" si="0"/>
        <v>7</v>
      </c>
      <c r="B8" t="s">
        <v>29</v>
      </c>
      <c r="C8" s="3">
        <v>38321</v>
      </c>
      <c r="D8" t="s">
        <v>288</v>
      </c>
      <c r="E8" t="s">
        <v>92</v>
      </c>
      <c r="F8" t="s">
        <v>28</v>
      </c>
      <c r="H8" t="s">
        <v>191</v>
      </c>
      <c r="I8" t="s">
        <v>30</v>
      </c>
      <c r="J8" t="s">
        <v>160</v>
      </c>
      <c r="K8" s="1" t="s">
        <v>9</v>
      </c>
      <c r="M8">
        <v>1</v>
      </c>
      <c r="N8">
        <v>0</v>
      </c>
      <c r="O8">
        <v>0</v>
      </c>
      <c r="P8">
        <v>1</v>
      </c>
      <c r="Q8">
        <v>0</v>
      </c>
      <c r="R8">
        <v>1</v>
      </c>
      <c r="S8">
        <v>0</v>
      </c>
      <c r="T8">
        <v>0</v>
      </c>
      <c r="U8">
        <v>0</v>
      </c>
    </row>
    <row r="9" spans="1:32">
      <c r="A9">
        <f t="shared" si="0"/>
        <v>8</v>
      </c>
      <c r="B9" t="s">
        <v>25</v>
      </c>
      <c r="C9" s="3">
        <v>40282</v>
      </c>
      <c r="D9" t="s">
        <v>189</v>
      </c>
      <c r="E9" t="s">
        <v>274</v>
      </c>
      <c r="F9" t="s">
        <v>31</v>
      </c>
      <c r="G9" t="s">
        <v>289</v>
      </c>
      <c r="H9" t="s">
        <v>290</v>
      </c>
      <c r="I9" t="s">
        <v>161</v>
      </c>
      <c r="J9" t="s">
        <v>32</v>
      </c>
      <c r="K9" s="1" t="s">
        <v>10</v>
      </c>
      <c r="M9">
        <v>1</v>
      </c>
      <c r="N9">
        <v>0</v>
      </c>
      <c r="O9">
        <v>1</v>
      </c>
      <c r="P9">
        <v>0</v>
      </c>
      <c r="Q9">
        <v>1</v>
      </c>
      <c r="R9">
        <v>1</v>
      </c>
      <c r="S9">
        <v>0</v>
      </c>
      <c r="T9">
        <v>0</v>
      </c>
      <c r="U9">
        <v>0</v>
      </c>
    </row>
    <row r="10" spans="1:32">
      <c r="A10">
        <f t="shared" si="0"/>
        <v>9</v>
      </c>
      <c r="B10" t="s">
        <v>25</v>
      </c>
      <c r="C10" s="3">
        <v>40385</v>
      </c>
      <c r="D10" t="s">
        <v>189</v>
      </c>
      <c r="E10" t="s">
        <v>147</v>
      </c>
      <c r="F10" t="s">
        <v>33</v>
      </c>
      <c r="H10" t="s">
        <v>290</v>
      </c>
      <c r="I10" t="s">
        <v>293</v>
      </c>
      <c r="J10" t="s">
        <v>38</v>
      </c>
      <c r="K10" s="1" t="s">
        <v>11</v>
      </c>
      <c r="M10">
        <v>1</v>
      </c>
      <c r="N10">
        <v>0</v>
      </c>
      <c r="O10">
        <v>1</v>
      </c>
      <c r="P10">
        <v>0</v>
      </c>
      <c r="Q10">
        <v>0</v>
      </c>
      <c r="R10">
        <v>1</v>
      </c>
      <c r="S10">
        <v>0</v>
      </c>
      <c r="T10">
        <v>0</v>
      </c>
      <c r="U10">
        <v>0</v>
      </c>
    </row>
    <row r="11" spans="1:32">
      <c r="A11">
        <f t="shared" si="0"/>
        <v>10</v>
      </c>
      <c r="B11" t="s">
        <v>34</v>
      </c>
      <c r="C11" s="3">
        <v>39852</v>
      </c>
      <c r="D11" t="s">
        <v>189</v>
      </c>
      <c r="E11" t="s">
        <v>274</v>
      </c>
      <c r="F11" t="s">
        <v>37</v>
      </c>
      <c r="G11" t="s">
        <v>308</v>
      </c>
      <c r="H11" t="s">
        <v>212</v>
      </c>
      <c r="I11" t="s">
        <v>162</v>
      </c>
      <c r="J11" t="s">
        <v>39</v>
      </c>
      <c r="K11" s="1" t="s">
        <v>12</v>
      </c>
      <c r="M11">
        <v>1</v>
      </c>
      <c r="N11">
        <v>0</v>
      </c>
      <c r="O11">
        <v>1</v>
      </c>
      <c r="P11">
        <v>0</v>
      </c>
      <c r="Q11">
        <v>0</v>
      </c>
      <c r="R11">
        <v>0</v>
      </c>
      <c r="S11">
        <v>1</v>
      </c>
      <c r="T11">
        <v>0</v>
      </c>
      <c r="U11">
        <v>0</v>
      </c>
    </row>
    <row r="12" spans="1:32">
      <c r="A12">
        <f t="shared" si="0"/>
        <v>11</v>
      </c>
      <c r="B12" t="s">
        <v>35</v>
      </c>
      <c r="C12" s="3">
        <v>39767</v>
      </c>
      <c r="D12" t="s">
        <v>189</v>
      </c>
      <c r="E12" t="s">
        <v>295</v>
      </c>
      <c r="F12" t="s">
        <v>36</v>
      </c>
      <c r="G12" t="s">
        <v>63</v>
      </c>
      <c r="H12" t="s">
        <v>292</v>
      </c>
      <c r="I12" t="s">
        <v>164</v>
      </c>
      <c r="J12" t="s">
        <v>163</v>
      </c>
      <c r="K12" s="1" t="s">
        <v>13</v>
      </c>
      <c r="M12">
        <v>1</v>
      </c>
      <c r="N12">
        <v>0</v>
      </c>
      <c r="O12">
        <v>1</v>
      </c>
      <c r="P12">
        <v>0</v>
      </c>
      <c r="Q12">
        <v>1</v>
      </c>
      <c r="R12">
        <v>0</v>
      </c>
      <c r="S12">
        <v>1</v>
      </c>
      <c r="T12">
        <v>0</v>
      </c>
      <c r="U12">
        <v>0</v>
      </c>
    </row>
    <row r="13" spans="1:32" ht="30">
      <c r="A13">
        <f t="shared" si="0"/>
        <v>12</v>
      </c>
      <c r="B13" t="s">
        <v>25</v>
      </c>
      <c r="C13" s="3">
        <v>40301</v>
      </c>
      <c r="D13" t="s">
        <v>189</v>
      </c>
      <c r="E13" t="s">
        <v>295</v>
      </c>
      <c r="F13" t="s">
        <v>36</v>
      </c>
      <c r="G13" s="6" t="s">
        <v>294</v>
      </c>
      <c r="H13" t="s">
        <v>292</v>
      </c>
      <c r="I13" t="s">
        <v>165</v>
      </c>
      <c r="J13" s="8" t="s">
        <v>166</v>
      </c>
      <c r="K13" s="1" t="s">
        <v>14</v>
      </c>
      <c r="M13">
        <v>1</v>
      </c>
      <c r="N13">
        <v>0</v>
      </c>
      <c r="O13">
        <v>1</v>
      </c>
      <c r="P13">
        <v>0</v>
      </c>
      <c r="Q13">
        <v>1</v>
      </c>
      <c r="R13">
        <v>0</v>
      </c>
      <c r="S13">
        <v>1</v>
      </c>
      <c r="T13">
        <v>0</v>
      </c>
      <c r="U13">
        <v>0</v>
      </c>
    </row>
    <row r="14" spans="1:32">
      <c r="A14">
        <f t="shared" si="0"/>
        <v>13</v>
      </c>
      <c r="B14" t="s">
        <v>25</v>
      </c>
      <c r="C14" s="3">
        <v>40522</v>
      </c>
      <c r="D14" t="s">
        <v>189</v>
      </c>
      <c r="E14" t="s">
        <v>92</v>
      </c>
      <c r="F14" t="s">
        <v>167</v>
      </c>
      <c r="G14" t="s">
        <v>297</v>
      </c>
      <c r="H14" t="s">
        <v>296</v>
      </c>
      <c r="I14" t="s">
        <v>169</v>
      </c>
      <c r="J14" t="s">
        <v>40</v>
      </c>
      <c r="K14" s="1" t="s">
        <v>15</v>
      </c>
      <c r="M14">
        <v>1</v>
      </c>
      <c r="N14">
        <v>0</v>
      </c>
      <c r="O14">
        <v>1</v>
      </c>
      <c r="P14">
        <v>0</v>
      </c>
      <c r="Q14">
        <v>1</v>
      </c>
      <c r="R14">
        <v>1</v>
      </c>
      <c r="S14">
        <v>0</v>
      </c>
      <c r="T14">
        <v>0</v>
      </c>
      <c r="U14">
        <v>0</v>
      </c>
    </row>
    <row r="15" spans="1:32">
      <c r="A15">
        <f t="shared" si="0"/>
        <v>14</v>
      </c>
      <c r="B15" t="s">
        <v>21</v>
      </c>
      <c r="C15" s="3">
        <v>40496</v>
      </c>
      <c r="D15" t="s">
        <v>288</v>
      </c>
      <c r="E15" t="s">
        <v>298</v>
      </c>
      <c r="F15" t="s">
        <v>168</v>
      </c>
      <c r="G15" t="s">
        <v>299</v>
      </c>
      <c r="H15" t="s">
        <v>191</v>
      </c>
      <c r="I15" t="s">
        <v>170</v>
      </c>
      <c r="J15" t="s">
        <v>41</v>
      </c>
      <c r="K15" s="1" t="s">
        <v>16</v>
      </c>
      <c r="M15">
        <v>1</v>
      </c>
      <c r="N15">
        <v>0</v>
      </c>
      <c r="O15">
        <v>0</v>
      </c>
      <c r="P15">
        <v>1</v>
      </c>
      <c r="Q15">
        <v>1</v>
      </c>
      <c r="R15">
        <v>1</v>
      </c>
      <c r="S15">
        <v>0</v>
      </c>
      <c r="T15">
        <v>0</v>
      </c>
      <c r="U15">
        <v>0</v>
      </c>
    </row>
    <row r="16" spans="1:32" ht="30">
      <c r="A16">
        <f t="shared" si="0"/>
        <v>15</v>
      </c>
      <c r="B16" t="s">
        <v>42</v>
      </c>
      <c r="C16" s="3">
        <v>40471</v>
      </c>
      <c r="D16" t="s">
        <v>27</v>
      </c>
      <c r="E16" t="s">
        <v>27</v>
      </c>
      <c r="F16" t="s">
        <v>263</v>
      </c>
      <c r="G16" t="s">
        <v>300</v>
      </c>
      <c r="H16" t="s">
        <v>191</v>
      </c>
      <c r="I16" s="6" t="s">
        <v>171</v>
      </c>
      <c r="J16" t="s">
        <v>43</v>
      </c>
      <c r="K16" s="1" t="s">
        <v>17</v>
      </c>
      <c r="L16" s="6" t="s">
        <v>301</v>
      </c>
    </row>
    <row r="17" spans="1:21" ht="30">
      <c r="A17">
        <f t="shared" si="0"/>
        <v>16</v>
      </c>
      <c r="B17" t="s">
        <v>25</v>
      </c>
      <c r="C17" s="3">
        <v>40230</v>
      </c>
      <c r="D17" t="s">
        <v>189</v>
      </c>
      <c r="E17" t="s">
        <v>281</v>
      </c>
      <c r="F17" t="s">
        <v>55</v>
      </c>
      <c r="G17" t="s">
        <v>287</v>
      </c>
      <c r="H17" t="s">
        <v>292</v>
      </c>
      <c r="I17" s="6" t="s">
        <v>190</v>
      </c>
      <c r="J17" t="s">
        <v>65</v>
      </c>
      <c r="K17" s="1" t="s">
        <v>44</v>
      </c>
      <c r="M17">
        <v>1</v>
      </c>
      <c r="N17">
        <v>0</v>
      </c>
      <c r="O17">
        <v>1</v>
      </c>
      <c r="P17">
        <v>0</v>
      </c>
      <c r="Q17">
        <v>1</v>
      </c>
      <c r="R17">
        <v>0</v>
      </c>
      <c r="S17">
        <v>0</v>
      </c>
      <c r="T17">
        <v>0</v>
      </c>
      <c r="U17">
        <v>1</v>
      </c>
    </row>
    <row r="18" spans="1:21" ht="30">
      <c r="A18">
        <f t="shared" si="0"/>
        <v>17</v>
      </c>
      <c r="B18" t="s">
        <v>25</v>
      </c>
      <c r="C18" s="3">
        <v>40525</v>
      </c>
      <c r="D18" t="s">
        <v>189</v>
      </c>
      <c r="E18" t="s">
        <v>274</v>
      </c>
      <c r="F18" t="s">
        <v>126</v>
      </c>
      <c r="G18" s="6" t="s">
        <v>304</v>
      </c>
      <c r="H18" t="s">
        <v>292</v>
      </c>
      <c r="I18" t="s">
        <v>172</v>
      </c>
      <c r="J18" t="s">
        <v>173</v>
      </c>
      <c r="K18" s="1" t="s">
        <v>45</v>
      </c>
      <c r="L18" t="s">
        <v>305</v>
      </c>
      <c r="M18">
        <v>1</v>
      </c>
      <c r="N18">
        <v>0</v>
      </c>
      <c r="O18">
        <v>1</v>
      </c>
      <c r="P18">
        <v>0</v>
      </c>
      <c r="Q18">
        <v>1</v>
      </c>
      <c r="R18">
        <v>0</v>
      </c>
      <c r="S18">
        <v>0</v>
      </c>
      <c r="T18">
        <v>0</v>
      </c>
      <c r="U18">
        <v>0</v>
      </c>
    </row>
    <row r="19" spans="1:21" ht="30">
      <c r="A19">
        <f t="shared" si="0"/>
        <v>18</v>
      </c>
      <c r="B19" t="s">
        <v>25</v>
      </c>
      <c r="C19" s="3">
        <v>40520</v>
      </c>
      <c r="D19" t="s">
        <v>189</v>
      </c>
      <c r="E19" t="s">
        <v>274</v>
      </c>
      <c r="F19" t="s">
        <v>174</v>
      </c>
      <c r="H19" t="s">
        <v>292</v>
      </c>
      <c r="I19" s="6" t="s">
        <v>175</v>
      </c>
      <c r="J19" t="s">
        <v>66</v>
      </c>
      <c r="K19" s="1" t="s">
        <v>46</v>
      </c>
      <c r="M19">
        <v>1</v>
      </c>
      <c r="N19">
        <v>0</v>
      </c>
      <c r="O19">
        <v>1</v>
      </c>
      <c r="P19">
        <v>0</v>
      </c>
      <c r="Q19">
        <v>1</v>
      </c>
      <c r="R19">
        <v>0</v>
      </c>
      <c r="S19">
        <v>1</v>
      </c>
      <c r="T19">
        <v>0</v>
      </c>
      <c r="U19">
        <v>0</v>
      </c>
    </row>
    <row r="20" spans="1:21" ht="30">
      <c r="A20">
        <f t="shared" si="0"/>
        <v>19</v>
      </c>
      <c r="B20" t="s">
        <v>57</v>
      </c>
      <c r="C20" s="3">
        <v>40514</v>
      </c>
      <c r="D20" t="s">
        <v>288</v>
      </c>
      <c r="E20" t="s">
        <v>92</v>
      </c>
      <c r="F20" t="s">
        <v>56</v>
      </c>
      <c r="H20" t="s">
        <v>191</v>
      </c>
      <c r="I20" s="6" t="s">
        <v>176</v>
      </c>
      <c r="J20" t="s">
        <v>177</v>
      </c>
      <c r="K20" s="1" t="s">
        <v>47</v>
      </c>
      <c r="M20">
        <v>1</v>
      </c>
      <c r="N20">
        <v>0</v>
      </c>
      <c r="O20">
        <v>0</v>
      </c>
      <c r="P20">
        <v>1</v>
      </c>
      <c r="Q20">
        <v>0</v>
      </c>
      <c r="R20">
        <v>1</v>
      </c>
      <c r="S20">
        <v>0</v>
      </c>
      <c r="T20">
        <v>0</v>
      </c>
      <c r="U20">
        <v>0</v>
      </c>
    </row>
    <row r="21" spans="1:21">
      <c r="A21">
        <f t="shared" si="0"/>
        <v>20</v>
      </c>
      <c r="B21" t="s">
        <v>57</v>
      </c>
      <c r="C21" s="3">
        <v>40513</v>
      </c>
      <c r="D21" t="s">
        <v>189</v>
      </c>
      <c r="E21" t="s">
        <v>92</v>
      </c>
      <c r="F21" t="s">
        <v>58</v>
      </c>
      <c r="G21" t="s">
        <v>307</v>
      </c>
      <c r="H21" t="s">
        <v>191</v>
      </c>
      <c r="I21" t="s">
        <v>178</v>
      </c>
      <c r="J21" t="s">
        <v>67</v>
      </c>
      <c r="K21" s="1" t="s">
        <v>60</v>
      </c>
      <c r="M21">
        <v>1</v>
      </c>
      <c r="N21">
        <v>0</v>
      </c>
      <c r="O21">
        <v>1</v>
      </c>
      <c r="P21">
        <v>0</v>
      </c>
      <c r="Q21">
        <v>1</v>
      </c>
      <c r="R21">
        <v>0</v>
      </c>
      <c r="S21">
        <v>0</v>
      </c>
      <c r="T21">
        <v>0</v>
      </c>
      <c r="U21">
        <v>1</v>
      </c>
    </row>
    <row r="22" spans="1:21">
      <c r="A22">
        <f t="shared" si="0"/>
        <v>21</v>
      </c>
      <c r="B22" t="s">
        <v>57</v>
      </c>
      <c r="C22" s="3">
        <v>40506</v>
      </c>
      <c r="D22" t="s">
        <v>189</v>
      </c>
      <c r="E22" t="s">
        <v>92</v>
      </c>
      <c r="F22" t="s">
        <v>59</v>
      </c>
      <c r="G22" t="s">
        <v>306</v>
      </c>
      <c r="H22" t="s">
        <v>191</v>
      </c>
      <c r="I22" t="s">
        <v>179</v>
      </c>
      <c r="J22" t="s">
        <v>68</v>
      </c>
      <c r="K22" s="1" t="s">
        <v>48</v>
      </c>
      <c r="M22">
        <v>1</v>
      </c>
      <c r="N22">
        <v>0</v>
      </c>
      <c r="O22">
        <v>1</v>
      </c>
      <c r="P22">
        <v>0</v>
      </c>
      <c r="Q22">
        <v>1</v>
      </c>
      <c r="R22">
        <v>0</v>
      </c>
      <c r="S22">
        <v>0</v>
      </c>
      <c r="T22">
        <v>0</v>
      </c>
      <c r="U22">
        <v>1</v>
      </c>
    </row>
    <row r="23" spans="1:21">
      <c r="A23">
        <f t="shared" si="0"/>
        <v>22</v>
      </c>
      <c r="B23" t="s">
        <v>57</v>
      </c>
      <c r="C23" s="3">
        <v>40498</v>
      </c>
      <c r="D23" t="s">
        <v>309</v>
      </c>
      <c r="E23" t="s">
        <v>309</v>
      </c>
      <c r="F23" t="s">
        <v>61</v>
      </c>
      <c r="H23" t="s">
        <v>191</v>
      </c>
      <c r="I23" t="s">
        <v>180</v>
      </c>
      <c r="J23" t="s">
        <v>69</v>
      </c>
      <c r="K23" s="1" t="s">
        <v>49</v>
      </c>
      <c r="M23">
        <v>0</v>
      </c>
      <c r="R23">
        <v>0</v>
      </c>
      <c r="S23">
        <v>0</v>
      </c>
      <c r="T23">
        <v>0</v>
      </c>
      <c r="U23">
        <v>0</v>
      </c>
    </row>
    <row r="24" spans="1:21" ht="30">
      <c r="A24">
        <f t="shared" si="0"/>
        <v>23</v>
      </c>
      <c r="B24" t="s">
        <v>57</v>
      </c>
      <c r="C24" s="3">
        <v>40495</v>
      </c>
      <c r="D24" t="s">
        <v>189</v>
      </c>
      <c r="E24" t="s">
        <v>92</v>
      </c>
      <c r="F24" s="6" t="s">
        <v>264</v>
      </c>
      <c r="G24" s="6" t="s">
        <v>310</v>
      </c>
      <c r="H24" s="6" t="s">
        <v>292</v>
      </c>
      <c r="I24" s="6" t="s">
        <v>181</v>
      </c>
      <c r="J24" t="s">
        <v>70</v>
      </c>
      <c r="K24" s="1" t="s">
        <v>50</v>
      </c>
      <c r="M24">
        <v>1</v>
      </c>
      <c r="N24">
        <v>0</v>
      </c>
      <c r="O24">
        <v>1</v>
      </c>
      <c r="P24">
        <v>0</v>
      </c>
      <c r="Q24">
        <v>1</v>
      </c>
      <c r="R24">
        <v>1</v>
      </c>
      <c r="S24">
        <v>0</v>
      </c>
      <c r="T24">
        <v>0</v>
      </c>
      <c r="U24">
        <v>0</v>
      </c>
    </row>
    <row r="25" spans="1:21" ht="45">
      <c r="A25">
        <f t="shared" si="0"/>
        <v>24</v>
      </c>
      <c r="B25" t="s">
        <v>57</v>
      </c>
      <c r="C25" s="3">
        <v>40492</v>
      </c>
      <c r="D25" t="s">
        <v>288</v>
      </c>
      <c r="E25" t="s">
        <v>147</v>
      </c>
      <c r="F25" t="s">
        <v>62</v>
      </c>
      <c r="G25" t="s">
        <v>311</v>
      </c>
      <c r="H25" t="s">
        <v>191</v>
      </c>
      <c r="I25" t="s">
        <v>182</v>
      </c>
      <c r="J25" t="s">
        <v>71</v>
      </c>
      <c r="K25" s="1" t="s">
        <v>51</v>
      </c>
      <c r="L25" s="6" t="s">
        <v>312</v>
      </c>
      <c r="M25">
        <v>1</v>
      </c>
      <c r="N25">
        <v>0</v>
      </c>
      <c r="O25">
        <v>1</v>
      </c>
      <c r="P25">
        <v>0</v>
      </c>
      <c r="Q25">
        <v>1</v>
      </c>
      <c r="R25">
        <v>0</v>
      </c>
      <c r="S25">
        <v>1</v>
      </c>
      <c r="T25">
        <v>0</v>
      </c>
      <c r="U25">
        <v>0</v>
      </c>
    </row>
    <row r="26" spans="1:21">
      <c r="A26">
        <f t="shared" si="0"/>
        <v>25</v>
      </c>
      <c r="B26" t="s">
        <v>42</v>
      </c>
      <c r="C26" s="3">
        <v>40463</v>
      </c>
      <c r="D26" t="s">
        <v>189</v>
      </c>
      <c r="E26" t="s">
        <v>147</v>
      </c>
      <c r="F26" t="s">
        <v>20</v>
      </c>
      <c r="G26" t="s">
        <v>313</v>
      </c>
      <c r="H26" t="s">
        <v>292</v>
      </c>
      <c r="I26" t="s">
        <v>72</v>
      </c>
      <c r="J26" t="s">
        <v>23</v>
      </c>
      <c r="K26" s="1" t="s">
        <v>52</v>
      </c>
      <c r="M26">
        <v>1</v>
      </c>
      <c r="N26">
        <v>0</v>
      </c>
      <c r="O26">
        <v>1</v>
      </c>
      <c r="P26">
        <v>0</v>
      </c>
      <c r="Q26">
        <v>1</v>
      </c>
      <c r="R26">
        <v>1</v>
      </c>
      <c r="S26">
        <v>0</v>
      </c>
      <c r="T26">
        <v>0</v>
      </c>
      <c r="U26">
        <v>0</v>
      </c>
    </row>
    <row r="27" spans="1:21" ht="30">
      <c r="A27">
        <f t="shared" si="0"/>
        <v>26</v>
      </c>
      <c r="B27" t="s">
        <v>25</v>
      </c>
      <c r="C27" s="3">
        <v>40459</v>
      </c>
      <c r="D27" t="s">
        <v>27</v>
      </c>
      <c r="E27" t="s">
        <v>27</v>
      </c>
      <c r="F27" t="s">
        <v>314</v>
      </c>
      <c r="H27" t="s">
        <v>191</v>
      </c>
      <c r="I27" t="s">
        <v>183</v>
      </c>
      <c r="J27" t="s">
        <v>73</v>
      </c>
      <c r="K27" s="1" t="s">
        <v>53</v>
      </c>
      <c r="L27" s="6" t="s">
        <v>315</v>
      </c>
      <c r="R27">
        <v>0</v>
      </c>
      <c r="S27">
        <v>0</v>
      </c>
      <c r="T27">
        <v>1</v>
      </c>
      <c r="U27">
        <v>0</v>
      </c>
    </row>
    <row r="28" spans="1:21" ht="30">
      <c r="A28">
        <f t="shared" si="0"/>
        <v>27</v>
      </c>
      <c r="B28" t="s">
        <v>42</v>
      </c>
      <c r="C28" s="3">
        <v>40457</v>
      </c>
      <c r="D28" t="s">
        <v>189</v>
      </c>
      <c r="E28" t="s">
        <v>281</v>
      </c>
      <c r="F28" t="s">
        <v>63</v>
      </c>
      <c r="G28" t="s">
        <v>20</v>
      </c>
      <c r="H28" t="s">
        <v>290</v>
      </c>
      <c r="I28" s="6" t="s">
        <v>184</v>
      </c>
      <c r="J28" t="s">
        <v>74</v>
      </c>
      <c r="K28" s="1" t="s">
        <v>54</v>
      </c>
      <c r="M28">
        <v>1</v>
      </c>
      <c r="N28">
        <v>0</v>
      </c>
      <c r="O28">
        <v>1</v>
      </c>
      <c r="P28">
        <v>0</v>
      </c>
      <c r="Q28">
        <v>1</v>
      </c>
      <c r="R28">
        <v>0</v>
      </c>
      <c r="S28">
        <v>0</v>
      </c>
      <c r="T28">
        <v>0</v>
      </c>
      <c r="U28">
        <v>1</v>
      </c>
    </row>
    <row r="29" spans="1:21">
      <c r="A29">
        <f t="shared" si="0"/>
        <v>28</v>
      </c>
      <c r="B29" t="s">
        <v>76</v>
      </c>
      <c r="C29" s="3">
        <v>38830</v>
      </c>
      <c r="D29" t="s">
        <v>189</v>
      </c>
      <c r="E29" t="s">
        <v>92</v>
      </c>
      <c r="F29" t="s">
        <v>316</v>
      </c>
      <c r="H29" t="s">
        <v>191</v>
      </c>
      <c r="I29" t="s">
        <v>80</v>
      </c>
      <c r="J29" t="s">
        <v>77</v>
      </c>
      <c r="K29" s="1" t="s">
        <v>79</v>
      </c>
      <c r="M29">
        <v>1</v>
      </c>
      <c r="N29">
        <v>0</v>
      </c>
      <c r="O29">
        <v>1</v>
      </c>
      <c r="P29">
        <v>0</v>
      </c>
      <c r="Q29">
        <v>1</v>
      </c>
      <c r="R29">
        <v>0</v>
      </c>
      <c r="S29">
        <v>0</v>
      </c>
      <c r="T29">
        <v>0</v>
      </c>
      <c r="U29">
        <v>1</v>
      </c>
    </row>
    <row r="30" spans="1:21">
      <c r="A30">
        <f t="shared" si="0"/>
        <v>29</v>
      </c>
      <c r="B30" t="s">
        <v>42</v>
      </c>
      <c r="C30" s="3">
        <v>40443</v>
      </c>
      <c r="D30" t="s">
        <v>189</v>
      </c>
      <c r="E30" t="s">
        <v>27</v>
      </c>
      <c r="F30" t="s">
        <v>317</v>
      </c>
      <c r="G30" t="s">
        <v>318</v>
      </c>
      <c r="H30" t="s">
        <v>191</v>
      </c>
      <c r="I30" t="s">
        <v>84</v>
      </c>
      <c r="J30" t="s">
        <v>83</v>
      </c>
      <c r="K30" s="1" t="s">
        <v>82</v>
      </c>
      <c r="L30" t="s">
        <v>319</v>
      </c>
      <c r="M30">
        <v>1</v>
      </c>
      <c r="N30">
        <v>0</v>
      </c>
      <c r="O30">
        <v>1</v>
      </c>
      <c r="P30">
        <v>0</v>
      </c>
      <c r="Q30">
        <v>1</v>
      </c>
      <c r="R30">
        <v>0</v>
      </c>
      <c r="S30">
        <v>0</v>
      </c>
      <c r="T30">
        <v>0</v>
      </c>
      <c r="U30">
        <v>0</v>
      </c>
    </row>
    <row r="31" spans="1:21">
      <c r="A31">
        <f t="shared" si="0"/>
        <v>30</v>
      </c>
      <c r="B31" t="s">
        <v>57</v>
      </c>
      <c r="C31" s="3">
        <v>40441</v>
      </c>
      <c r="D31" t="s">
        <v>185</v>
      </c>
      <c r="E31" t="s">
        <v>185</v>
      </c>
      <c r="F31" t="s">
        <v>85</v>
      </c>
      <c r="H31" t="s">
        <v>191</v>
      </c>
      <c r="I31" t="s">
        <v>87</v>
      </c>
      <c r="J31" t="s">
        <v>88</v>
      </c>
      <c r="K31" s="1" t="s">
        <v>86</v>
      </c>
      <c r="M31">
        <v>0</v>
      </c>
    </row>
    <row r="32" spans="1:21">
      <c r="A32">
        <f t="shared" si="0"/>
        <v>31</v>
      </c>
      <c r="B32" t="s">
        <v>25</v>
      </c>
      <c r="C32" s="3">
        <v>40409</v>
      </c>
      <c r="D32" t="s">
        <v>189</v>
      </c>
      <c r="E32" t="s">
        <v>274</v>
      </c>
      <c r="F32" t="s">
        <v>320</v>
      </c>
      <c r="H32" t="s">
        <v>191</v>
      </c>
      <c r="I32" t="s">
        <v>91</v>
      </c>
      <c r="J32" t="s">
        <v>90</v>
      </c>
      <c r="K32" s="1" t="s">
        <v>89</v>
      </c>
      <c r="M32">
        <v>1</v>
      </c>
      <c r="N32">
        <v>0</v>
      </c>
      <c r="O32">
        <v>1</v>
      </c>
      <c r="P32">
        <v>0</v>
      </c>
      <c r="Q32">
        <v>1</v>
      </c>
      <c r="R32">
        <v>1</v>
      </c>
      <c r="S32">
        <v>0</v>
      </c>
      <c r="T32">
        <v>0</v>
      </c>
      <c r="U32">
        <v>0</v>
      </c>
    </row>
    <row r="33" spans="1:21" ht="30">
      <c r="A33">
        <f t="shared" si="0"/>
        <v>32</v>
      </c>
      <c r="B33" t="s">
        <v>42</v>
      </c>
      <c r="C33" s="3">
        <v>40436</v>
      </c>
      <c r="D33" t="s">
        <v>189</v>
      </c>
      <c r="E33" t="s">
        <v>274</v>
      </c>
      <c r="F33" t="s">
        <v>93</v>
      </c>
      <c r="G33" t="s">
        <v>314</v>
      </c>
      <c r="H33" t="s">
        <v>191</v>
      </c>
      <c r="I33" t="s">
        <v>94</v>
      </c>
      <c r="J33" s="6" t="s">
        <v>96</v>
      </c>
      <c r="K33" s="1" t="s">
        <v>95</v>
      </c>
      <c r="M33">
        <v>1</v>
      </c>
      <c r="N33">
        <v>0</v>
      </c>
      <c r="O33">
        <v>1</v>
      </c>
      <c r="P33">
        <v>0</v>
      </c>
      <c r="Q33">
        <v>1</v>
      </c>
      <c r="R33">
        <v>0</v>
      </c>
      <c r="S33">
        <v>0</v>
      </c>
      <c r="T33">
        <v>0</v>
      </c>
      <c r="U33">
        <v>1</v>
      </c>
    </row>
    <row r="34" spans="1:21">
      <c r="A34">
        <f t="shared" si="0"/>
        <v>33</v>
      </c>
      <c r="B34" t="s">
        <v>42</v>
      </c>
      <c r="C34" s="3">
        <v>40436</v>
      </c>
      <c r="D34" t="s">
        <v>189</v>
      </c>
      <c r="E34" t="s">
        <v>274</v>
      </c>
      <c r="F34" t="s">
        <v>321</v>
      </c>
      <c r="H34" t="s">
        <v>212</v>
      </c>
      <c r="I34" t="s">
        <v>99</v>
      </c>
      <c r="J34" t="s">
        <v>98</v>
      </c>
      <c r="K34" s="1" t="s">
        <v>97</v>
      </c>
      <c r="M34">
        <v>1</v>
      </c>
      <c r="N34">
        <v>0</v>
      </c>
      <c r="O34">
        <v>1</v>
      </c>
      <c r="P34">
        <v>0</v>
      </c>
      <c r="Q34">
        <v>0</v>
      </c>
      <c r="R34">
        <v>0</v>
      </c>
      <c r="S34">
        <v>1</v>
      </c>
      <c r="T34">
        <v>0</v>
      </c>
      <c r="U34">
        <v>0</v>
      </c>
    </row>
    <row r="35" spans="1:21" ht="30">
      <c r="A35">
        <f t="shared" si="0"/>
        <v>34</v>
      </c>
      <c r="B35" t="s">
        <v>25</v>
      </c>
      <c r="C35" s="3">
        <v>40427</v>
      </c>
      <c r="D35" t="s">
        <v>189</v>
      </c>
      <c r="E35" t="s">
        <v>274</v>
      </c>
      <c r="F35" t="s">
        <v>101</v>
      </c>
      <c r="G35" s="6" t="s">
        <v>322</v>
      </c>
      <c r="H35" t="s">
        <v>292</v>
      </c>
      <c r="I35" t="s">
        <v>103</v>
      </c>
      <c r="J35" s="6" t="s">
        <v>102</v>
      </c>
      <c r="K35" s="1" t="s">
        <v>100</v>
      </c>
      <c r="M35">
        <v>1</v>
      </c>
      <c r="N35">
        <v>0</v>
      </c>
      <c r="O35">
        <v>1</v>
      </c>
      <c r="P35">
        <v>0</v>
      </c>
      <c r="Q35">
        <v>1</v>
      </c>
      <c r="R35">
        <v>0</v>
      </c>
      <c r="S35">
        <v>1</v>
      </c>
      <c r="T35">
        <v>0</v>
      </c>
      <c r="U35">
        <v>0</v>
      </c>
    </row>
    <row r="36" spans="1:21">
      <c r="A36">
        <f t="shared" si="0"/>
        <v>35</v>
      </c>
      <c r="B36" t="s">
        <v>42</v>
      </c>
      <c r="C36" s="3">
        <v>40408</v>
      </c>
      <c r="D36" t="s">
        <v>189</v>
      </c>
      <c r="E36" t="s">
        <v>298</v>
      </c>
      <c r="F36" t="s">
        <v>104</v>
      </c>
      <c r="G36" t="s">
        <v>323</v>
      </c>
      <c r="H36" t="s">
        <v>212</v>
      </c>
      <c r="I36" t="s">
        <v>107</v>
      </c>
      <c r="J36" t="s">
        <v>105</v>
      </c>
      <c r="K36" s="1" t="s">
        <v>106</v>
      </c>
      <c r="M36">
        <v>1</v>
      </c>
      <c r="N36">
        <v>0</v>
      </c>
      <c r="O36">
        <v>1</v>
      </c>
      <c r="P36">
        <v>0</v>
      </c>
      <c r="Q36">
        <v>1</v>
      </c>
      <c r="R36">
        <v>1</v>
      </c>
      <c r="S36">
        <v>0</v>
      </c>
      <c r="T36">
        <v>0</v>
      </c>
      <c r="U36">
        <v>0</v>
      </c>
    </row>
    <row r="37" spans="1:21">
      <c r="A37">
        <f t="shared" si="0"/>
        <v>36</v>
      </c>
      <c r="B37" t="s">
        <v>25</v>
      </c>
      <c r="C37" s="3">
        <v>40414</v>
      </c>
      <c r="D37" t="s">
        <v>189</v>
      </c>
      <c r="E37" t="s">
        <v>274</v>
      </c>
      <c r="F37" t="s">
        <v>109</v>
      </c>
      <c r="G37" t="s">
        <v>324</v>
      </c>
      <c r="H37" t="s">
        <v>292</v>
      </c>
      <c r="I37" t="s">
        <v>111</v>
      </c>
      <c r="J37" t="s">
        <v>110</v>
      </c>
      <c r="K37" s="1" t="s">
        <v>108</v>
      </c>
      <c r="M37">
        <v>1</v>
      </c>
      <c r="N37">
        <v>0</v>
      </c>
      <c r="O37">
        <v>1</v>
      </c>
      <c r="P37">
        <v>0</v>
      </c>
      <c r="Q37">
        <v>1</v>
      </c>
      <c r="R37">
        <v>0</v>
      </c>
      <c r="S37">
        <v>1</v>
      </c>
      <c r="T37">
        <v>0</v>
      </c>
      <c r="U37">
        <v>0</v>
      </c>
    </row>
    <row r="38" spans="1:21">
      <c r="A38">
        <f t="shared" si="0"/>
        <v>37</v>
      </c>
      <c r="B38" t="s">
        <v>42</v>
      </c>
      <c r="C38" s="3">
        <v>40413</v>
      </c>
      <c r="D38" t="s">
        <v>189</v>
      </c>
      <c r="E38" t="s">
        <v>274</v>
      </c>
      <c r="F38" t="s">
        <v>113</v>
      </c>
      <c r="G38" t="s">
        <v>326</v>
      </c>
      <c r="H38" t="s">
        <v>292</v>
      </c>
      <c r="I38" t="s">
        <v>115</v>
      </c>
      <c r="J38" t="s">
        <v>114</v>
      </c>
      <c r="K38" s="1" t="s">
        <v>112</v>
      </c>
      <c r="M38">
        <v>1</v>
      </c>
      <c r="N38">
        <v>0</v>
      </c>
      <c r="O38">
        <v>1</v>
      </c>
      <c r="P38">
        <v>0</v>
      </c>
      <c r="Q38">
        <v>1</v>
      </c>
      <c r="R38">
        <v>0</v>
      </c>
      <c r="S38">
        <v>1</v>
      </c>
      <c r="T38">
        <v>0</v>
      </c>
      <c r="U38">
        <v>0</v>
      </c>
    </row>
    <row r="39" spans="1:21" ht="30">
      <c r="A39">
        <f t="shared" si="0"/>
        <v>38</v>
      </c>
      <c r="B39" t="s">
        <v>57</v>
      </c>
      <c r="C39" s="3">
        <v>40402</v>
      </c>
      <c r="D39" t="s">
        <v>189</v>
      </c>
      <c r="E39" t="s">
        <v>298</v>
      </c>
      <c r="F39" t="s">
        <v>327</v>
      </c>
      <c r="H39" t="s">
        <v>212</v>
      </c>
      <c r="I39" s="6" t="s">
        <v>117</v>
      </c>
      <c r="J39" t="s">
        <v>118</v>
      </c>
      <c r="K39" s="1" t="s">
        <v>116</v>
      </c>
      <c r="M39">
        <v>1</v>
      </c>
      <c r="N39">
        <v>0</v>
      </c>
      <c r="O39">
        <v>1</v>
      </c>
      <c r="P39">
        <v>0</v>
      </c>
      <c r="Q39">
        <v>0</v>
      </c>
      <c r="R39">
        <v>0</v>
      </c>
      <c r="S39">
        <v>1</v>
      </c>
      <c r="T39">
        <v>0</v>
      </c>
      <c r="U39">
        <v>0</v>
      </c>
    </row>
    <row r="40" spans="1:21">
      <c r="A40">
        <f t="shared" si="0"/>
        <v>39</v>
      </c>
      <c r="B40" t="s">
        <v>25</v>
      </c>
      <c r="C40" s="3">
        <v>40395</v>
      </c>
      <c r="D40" t="s">
        <v>189</v>
      </c>
      <c r="E40" t="s">
        <v>281</v>
      </c>
      <c r="F40" t="s">
        <v>20</v>
      </c>
      <c r="G40" t="s">
        <v>287</v>
      </c>
      <c r="H40" t="s">
        <v>292</v>
      </c>
      <c r="I40" t="s">
        <v>121</v>
      </c>
      <c r="J40" t="s">
        <v>120</v>
      </c>
      <c r="K40" s="1" t="s">
        <v>119</v>
      </c>
      <c r="M40">
        <v>1</v>
      </c>
      <c r="N40">
        <v>0</v>
      </c>
      <c r="O40">
        <v>1</v>
      </c>
      <c r="P40">
        <v>0</v>
      </c>
      <c r="Q40">
        <v>1</v>
      </c>
      <c r="R40">
        <v>0</v>
      </c>
      <c r="S40">
        <v>1</v>
      </c>
      <c r="T40">
        <v>0</v>
      </c>
      <c r="U40">
        <v>1</v>
      </c>
    </row>
    <row r="41" spans="1:21" ht="30">
      <c r="A41">
        <f t="shared" si="0"/>
        <v>40</v>
      </c>
      <c r="B41" t="s">
        <v>25</v>
      </c>
      <c r="C41" s="3">
        <v>40389</v>
      </c>
      <c r="D41" t="s">
        <v>189</v>
      </c>
      <c r="E41" t="s">
        <v>281</v>
      </c>
      <c r="F41" t="s">
        <v>126</v>
      </c>
      <c r="G41" s="6" t="s">
        <v>329</v>
      </c>
      <c r="H41" t="s">
        <v>292</v>
      </c>
      <c r="I41" s="6" t="s">
        <v>127</v>
      </c>
      <c r="J41" t="s">
        <v>128</v>
      </c>
      <c r="K41" s="1" t="s">
        <v>122</v>
      </c>
      <c r="M41">
        <v>1</v>
      </c>
      <c r="N41">
        <v>0</v>
      </c>
      <c r="O41">
        <v>1</v>
      </c>
      <c r="P41">
        <v>0</v>
      </c>
      <c r="Q41">
        <v>1</v>
      </c>
      <c r="R41">
        <v>0</v>
      </c>
      <c r="S41">
        <v>1</v>
      </c>
      <c r="T41">
        <v>0</v>
      </c>
      <c r="U41">
        <v>0</v>
      </c>
    </row>
    <row r="42" spans="1:21" ht="30">
      <c r="A42">
        <f t="shared" si="0"/>
        <v>41</v>
      </c>
      <c r="B42" t="s">
        <v>25</v>
      </c>
      <c r="C42" s="3">
        <v>40386</v>
      </c>
      <c r="D42" t="s">
        <v>189</v>
      </c>
      <c r="E42" t="s">
        <v>147</v>
      </c>
      <c r="F42" s="6" t="s">
        <v>265</v>
      </c>
      <c r="G42" s="6" t="s">
        <v>109</v>
      </c>
      <c r="H42" s="6" t="s">
        <v>212</v>
      </c>
      <c r="I42" s="6" t="s">
        <v>186</v>
      </c>
      <c r="J42" t="s">
        <v>129</v>
      </c>
      <c r="K42" s="1" t="s">
        <v>123</v>
      </c>
      <c r="M42">
        <v>1</v>
      </c>
      <c r="N42">
        <v>0</v>
      </c>
      <c r="O42">
        <v>1</v>
      </c>
      <c r="P42">
        <v>0</v>
      </c>
      <c r="Q42">
        <v>0</v>
      </c>
      <c r="R42">
        <v>0</v>
      </c>
      <c r="S42">
        <v>1</v>
      </c>
      <c r="T42">
        <v>0</v>
      </c>
      <c r="U42">
        <v>0</v>
      </c>
    </row>
    <row r="43" spans="1:21" ht="30">
      <c r="A43">
        <f t="shared" si="0"/>
        <v>42</v>
      </c>
      <c r="B43" t="s">
        <v>42</v>
      </c>
      <c r="C43" s="3">
        <v>40375</v>
      </c>
      <c r="D43" t="s">
        <v>189</v>
      </c>
      <c r="E43" t="s">
        <v>147</v>
      </c>
      <c r="F43" t="s">
        <v>130</v>
      </c>
      <c r="G43" t="s">
        <v>330</v>
      </c>
      <c r="H43" t="s">
        <v>212</v>
      </c>
      <c r="I43" s="6" t="s">
        <v>132</v>
      </c>
      <c r="J43" t="s">
        <v>131</v>
      </c>
      <c r="K43" s="1" t="s">
        <v>124</v>
      </c>
      <c r="M43">
        <v>1</v>
      </c>
      <c r="N43">
        <v>0</v>
      </c>
      <c r="O43">
        <v>1</v>
      </c>
      <c r="P43">
        <v>0</v>
      </c>
      <c r="Q43">
        <v>1</v>
      </c>
      <c r="R43">
        <v>0</v>
      </c>
      <c r="S43">
        <v>1</v>
      </c>
      <c r="T43">
        <v>0</v>
      </c>
      <c r="U43">
        <v>0</v>
      </c>
    </row>
    <row r="44" spans="1:21">
      <c r="A44">
        <f t="shared" si="0"/>
        <v>43</v>
      </c>
      <c r="B44" t="s">
        <v>42</v>
      </c>
      <c r="C44" s="3">
        <v>40367</v>
      </c>
      <c r="D44" t="s">
        <v>189</v>
      </c>
      <c r="E44" t="s">
        <v>298</v>
      </c>
      <c r="F44" t="s">
        <v>266</v>
      </c>
      <c r="G44" t="s">
        <v>267</v>
      </c>
      <c r="H44" t="s">
        <v>212</v>
      </c>
      <c r="I44" s="6" t="s">
        <v>133</v>
      </c>
      <c r="J44" t="s">
        <v>134</v>
      </c>
      <c r="K44" s="1" t="s">
        <v>125</v>
      </c>
      <c r="M44">
        <v>1</v>
      </c>
      <c r="N44">
        <v>0</v>
      </c>
      <c r="O44">
        <v>1</v>
      </c>
      <c r="P44">
        <v>0</v>
      </c>
      <c r="Q44">
        <v>1</v>
      </c>
      <c r="R44">
        <v>0</v>
      </c>
      <c r="S44">
        <v>0</v>
      </c>
      <c r="T44">
        <v>0</v>
      </c>
      <c r="U44">
        <v>1</v>
      </c>
    </row>
    <row r="45" spans="1:21">
      <c r="A45">
        <f t="shared" si="0"/>
        <v>44</v>
      </c>
      <c r="B45" t="s">
        <v>42</v>
      </c>
      <c r="C45" s="3">
        <v>40360</v>
      </c>
      <c r="D45" t="s">
        <v>189</v>
      </c>
      <c r="E45" t="s">
        <v>274</v>
      </c>
      <c r="F45" t="s">
        <v>135</v>
      </c>
      <c r="G45" t="s">
        <v>268</v>
      </c>
      <c r="H45" t="s">
        <v>292</v>
      </c>
      <c r="I45" s="6" t="s">
        <v>138</v>
      </c>
      <c r="J45" t="s">
        <v>136</v>
      </c>
      <c r="K45" s="1" t="s">
        <v>137</v>
      </c>
      <c r="M45">
        <v>1</v>
      </c>
      <c r="N45">
        <v>0</v>
      </c>
      <c r="O45">
        <v>1</v>
      </c>
      <c r="P45">
        <v>0</v>
      </c>
      <c r="Q45">
        <v>1</v>
      </c>
      <c r="R45">
        <v>0</v>
      </c>
      <c r="S45">
        <v>1</v>
      </c>
      <c r="T45">
        <v>0</v>
      </c>
      <c r="U45">
        <v>0</v>
      </c>
    </row>
    <row r="46" spans="1:21" ht="30">
      <c r="A46">
        <f t="shared" si="0"/>
        <v>45</v>
      </c>
      <c r="B46" t="s">
        <v>42</v>
      </c>
      <c r="C46" s="3">
        <v>40330</v>
      </c>
      <c r="D46" t="s">
        <v>288</v>
      </c>
      <c r="E46" t="s">
        <v>298</v>
      </c>
      <c r="F46" t="s">
        <v>139</v>
      </c>
      <c r="H46" t="s">
        <v>191</v>
      </c>
      <c r="I46" s="6" t="s">
        <v>142</v>
      </c>
      <c r="J46" t="s">
        <v>140</v>
      </c>
      <c r="K46" s="1" t="s">
        <v>141</v>
      </c>
      <c r="M46">
        <v>1</v>
      </c>
      <c r="N46">
        <v>0</v>
      </c>
      <c r="O46">
        <v>0</v>
      </c>
      <c r="P46">
        <v>1</v>
      </c>
      <c r="Q46">
        <v>0</v>
      </c>
      <c r="R46">
        <v>0</v>
      </c>
      <c r="S46">
        <v>0</v>
      </c>
      <c r="T46">
        <v>0</v>
      </c>
      <c r="U46">
        <v>0</v>
      </c>
    </row>
    <row r="47" spans="1:21" ht="30">
      <c r="A47">
        <f t="shared" si="0"/>
        <v>46</v>
      </c>
      <c r="B47" t="s">
        <v>25</v>
      </c>
      <c r="C47" s="3">
        <v>40281</v>
      </c>
      <c r="D47" t="s">
        <v>189</v>
      </c>
      <c r="E47" t="s">
        <v>274</v>
      </c>
      <c r="F47" t="s">
        <v>144</v>
      </c>
      <c r="G47" t="s">
        <v>332</v>
      </c>
      <c r="H47" t="s">
        <v>191</v>
      </c>
      <c r="I47" s="6" t="s">
        <v>146</v>
      </c>
      <c r="J47" s="6" t="s">
        <v>145</v>
      </c>
      <c r="K47" s="1" t="s">
        <v>143</v>
      </c>
      <c r="M47">
        <v>1</v>
      </c>
      <c r="N47">
        <v>0</v>
      </c>
      <c r="O47">
        <v>1</v>
      </c>
      <c r="P47">
        <v>0</v>
      </c>
      <c r="Q47">
        <v>1</v>
      </c>
      <c r="R47">
        <v>0</v>
      </c>
      <c r="S47">
        <v>0</v>
      </c>
      <c r="T47">
        <v>0</v>
      </c>
      <c r="U47">
        <v>0</v>
      </c>
    </row>
    <row r="48" spans="1:21" ht="30">
      <c r="A48">
        <f t="shared" si="0"/>
        <v>47</v>
      </c>
      <c r="B48" t="s">
        <v>25</v>
      </c>
      <c r="C48" s="3">
        <v>40324</v>
      </c>
      <c r="D48" t="s">
        <v>189</v>
      </c>
      <c r="E48" t="s">
        <v>147</v>
      </c>
      <c r="F48" s="6" t="s">
        <v>333</v>
      </c>
      <c r="H48" t="s">
        <v>292</v>
      </c>
      <c r="I48" s="6" t="s">
        <v>150</v>
      </c>
      <c r="J48" t="s">
        <v>149</v>
      </c>
      <c r="K48" s="1" t="s">
        <v>148</v>
      </c>
      <c r="M48">
        <v>1</v>
      </c>
      <c r="N48">
        <v>0</v>
      </c>
      <c r="O48">
        <v>1</v>
      </c>
      <c r="P48">
        <v>0</v>
      </c>
      <c r="Q48">
        <v>1</v>
      </c>
      <c r="R48">
        <v>1</v>
      </c>
      <c r="S48">
        <v>0</v>
      </c>
      <c r="T48">
        <v>0</v>
      </c>
      <c r="U48">
        <v>0</v>
      </c>
    </row>
    <row r="49" spans="1:21" ht="45">
      <c r="A49">
        <f t="shared" si="0"/>
        <v>48</v>
      </c>
      <c r="B49" t="s">
        <v>57</v>
      </c>
      <c r="C49" s="3">
        <v>40551</v>
      </c>
      <c r="D49" t="s">
        <v>189</v>
      </c>
      <c r="E49" t="s">
        <v>274</v>
      </c>
      <c r="F49" t="s">
        <v>334</v>
      </c>
      <c r="G49" s="6" t="s">
        <v>335</v>
      </c>
      <c r="H49" t="s">
        <v>191</v>
      </c>
      <c r="I49" s="6" t="s">
        <v>194</v>
      </c>
      <c r="J49" s="6" t="s">
        <v>193</v>
      </c>
      <c r="K49" s="1" t="s">
        <v>188</v>
      </c>
      <c r="M49">
        <v>1</v>
      </c>
      <c r="N49">
        <v>0</v>
      </c>
      <c r="O49">
        <v>1</v>
      </c>
      <c r="P49">
        <v>0</v>
      </c>
      <c r="Q49">
        <v>1</v>
      </c>
      <c r="R49">
        <v>0</v>
      </c>
      <c r="S49">
        <v>1</v>
      </c>
      <c r="T49">
        <v>0</v>
      </c>
      <c r="U49">
        <v>0</v>
      </c>
    </row>
    <row r="50" spans="1:21" ht="30">
      <c r="A50">
        <f t="shared" si="0"/>
        <v>49</v>
      </c>
      <c r="B50" t="s">
        <v>25</v>
      </c>
      <c r="C50" s="3">
        <v>40325</v>
      </c>
      <c r="D50" t="s">
        <v>27</v>
      </c>
      <c r="E50" t="s">
        <v>27</v>
      </c>
      <c r="F50" t="s">
        <v>196</v>
      </c>
      <c r="H50" t="s">
        <v>191</v>
      </c>
      <c r="I50" s="6" t="s">
        <v>27</v>
      </c>
      <c r="J50" t="s">
        <v>197</v>
      </c>
      <c r="K50" s="1" t="s">
        <v>195</v>
      </c>
      <c r="L50" s="6" t="s">
        <v>336</v>
      </c>
    </row>
    <row r="51" spans="1:21" ht="30">
      <c r="A51">
        <f t="shared" si="0"/>
        <v>50</v>
      </c>
      <c r="B51" t="s">
        <v>57</v>
      </c>
      <c r="C51" s="3">
        <v>40325</v>
      </c>
      <c r="D51" t="s">
        <v>189</v>
      </c>
      <c r="E51" t="s">
        <v>337</v>
      </c>
      <c r="F51" t="s">
        <v>199</v>
      </c>
      <c r="G51" t="s">
        <v>308</v>
      </c>
      <c r="H51" t="s">
        <v>212</v>
      </c>
      <c r="I51" s="6" t="s">
        <v>201</v>
      </c>
      <c r="J51" s="6" t="s">
        <v>200</v>
      </c>
      <c r="K51" s="1" t="s">
        <v>198</v>
      </c>
      <c r="M51">
        <v>1</v>
      </c>
      <c r="N51">
        <v>0</v>
      </c>
      <c r="O51">
        <v>1</v>
      </c>
      <c r="P51">
        <v>0</v>
      </c>
      <c r="Q51">
        <v>0</v>
      </c>
      <c r="R51">
        <v>0</v>
      </c>
      <c r="S51">
        <v>0</v>
      </c>
      <c r="T51">
        <v>0</v>
      </c>
      <c r="U51">
        <v>0</v>
      </c>
    </row>
    <row r="52" spans="1:21">
      <c r="A52">
        <f t="shared" si="0"/>
        <v>51</v>
      </c>
      <c r="B52" t="s">
        <v>21</v>
      </c>
      <c r="C52" s="3">
        <v>40296</v>
      </c>
      <c r="D52" t="s">
        <v>189</v>
      </c>
      <c r="E52" t="s">
        <v>147</v>
      </c>
      <c r="F52" t="s">
        <v>338</v>
      </c>
      <c r="H52" t="s">
        <v>191</v>
      </c>
      <c r="I52" s="6" t="s">
        <v>204</v>
      </c>
      <c r="J52" t="s">
        <v>202</v>
      </c>
      <c r="K52" s="1" t="s">
        <v>203</v>
      </c>
      <c r="M52">
        <v>1</v>
      </c>
      <c r="N52">
        <v>0</v>
      </c>
      <c r="O52">
        <v>1</v>
      </c>
      <c r="P52">
        <v>0</v>
      </c>
      <c r="Q52">
        <v>1</v>
      </c>
      <c r="R52">
        <v>1</v>
      </c>
      <c r="S52">
        <v>0</v>
      </c>
      <c r="T52">
        <v>0</v>
      </c>
      <c r="U52">
        <v>0</v>
      </c>
    </row>
    <row r="53" spans="1:21">
      <c r="A53">
        <f t="shared" si="0"/>
        <v>52</v>
      </c>
      <c r="B53" t="s">
        <v>25</v>
      </c>
      <c r="C53" s="3">
        <v>40319</v>
      </c>
      <c r="D53" t="s">
        <v>189</v>
      </c>
      <c r="E53" t="s">
        <v>274</v>
      </c>
      <c r="F53" t="s">
        <v>206</v>
      </c>
      <c r="G53" t="s">
        <v>339</v>
      </c>
      <c r="H53" t="s">
        <v>191</v>
      </c>
      <c r="I53" s="6" t="s">
        <v>208</v>
      </c>
      <c r="J53" s="6" t="s">
        <v>207</v>
      </c>
      <c r="K53" s="1" t="s">
        <v>205</v>
      </c>
      <c r="M53">
        <v>1</v>
      </c>
      <c r="N53">
        <v>0</v>
      </c>
      <c r="O53">
        <v>1</v>
      </c>
      <c r="P53">
        <v>0</v>
      </c>
      <c r="Q53">
        <v>1</v>
      </c>
      <c r="R53">
        <v>0</v>
      </c>
      <c r="S53">
        <v>1</v>
      </c>
      <c r="T53">
        <v>0</v>
      </c>
      <c r="U53">
        <v>0</v>
      </c>
    </row>
    <row r="54" spans="1:21" ht="30">
      <c r="A54">
        <f t="shared" si="0"/>
        <v>53</v>
      </c>
      <c r="B54" t="s">
        <v>25</v>
      </c>
      <c r="C54" s="3">
        <v>40300</v>
      </c>
      <c r="D54" t="s">
        <v>189</v>
      </c>
      <c r="E54" t="s">
        <v>274</v>
      </c>
      <c r="F54" t="s">
        <v>211</v>
      </c>
      <c r="G54" s="6" t="s">
        <v>340</v>
      </c>
      <c r="H54" t="s">
        <v>292</v>
      </c>
      <c r="I54" s="6" t="s">
        <v>213</v>
      </c>
      <c r="J54" t="s">
        <v>210</v>
      </c>
      <c r="K54" s="1" t="s">
        <v>209</v>
      </c>
      <c r="M54">
        <v>1</v>
      </c>
      <c r="N54">
        <v>0</v>
      </c>
      <c r="O54">
        <v>1</v>
      </c>
      <c r="P54">
        <v>0</v>
      </c>
      <c r="Q54">
        <v>1</v>
      </c>
      <c r="R54">
        <v>0</v>
      </c>
      <c r="S54">
        <v>1</v>
      </c>
      <c r="T54">
        <v>0</v>
      </c>
      <c r="U54">
        <v>0</v>
      </c>
    </row>
    <row r="55" spans="1:21" ht="30">
      <c r="A55">
        <f t="shared" si="0"/>
        <v>54</v>
      </c>
      <c r="B55" t="s">
        <v>57</v>
      </c>
      <c r="C55" s="3">
        <v>40240</v>
      </c>
      <c r="D55" t="s">
        <v>214</v>
      </c>
      <c r="E55" t="s">
        <v>92</v>
      </c>
      <c r="F55" t="s">
        <v>341</v>
      </c>
      <c r="H55" t="s">
        <v>191</v>
      </c>
      <c r="I55" s="6" t="s">
        <v>215</v>
      </c>
      <c r="J55" s="6" t="s">
        <v>216</v>
      </c>
      <c r="K55" s="1" t="s">
        <v>187</v>
      </c>
      <c r="M55">
        <v>1</v>
      </c>
      <c r="N55">
        <v>1</v>
      </c>
      <c r="O55">
        <v>0</v>
      </c>
      <c r="P55">
        <v>0</v>
      </c>
      <c r="Q55">
        <v>0</v>
      </c>
      <c r="R55">
        <v>0</v>
      </c>
      <c r="S55">
        <v>0</v>
      </c>
      <c r="T55">
        <v>0</v>
      </c>
      <c r="U55">
        <v>0</v>
      </c>
    </row>
    <row r="56" spans="1:21" ht="30">
      <c r="A56">
        <f t="shared" si="0"/>
        <v>55</v>
      </c>
      <c r="B56" t="s">
        <v>57</v>
      </c>
      <c r="C56" s="3">
        <v>40268</v>
      </c>
      <c r="D56" t="s">
        <v>189</v>
      </c>
      <c r="E56" t="s">
        <v>337</v>
      </c>
      <c r="F56" t="s">
        <v>342</v>
      </c>
      <c r="H56" t="s">
        <v>191</v>
      </c>
      <c r="I56" s="6" t="s">
        <v>219</v>
      </c>
      <c r="J56" s="6" t="s">
        <v>218</v>
      </c>
      <c r="K56" s="1" t="s">
        <v>217</v>
      </c>
      <c r="M56">
        <v>1</v>
      </c>
      <c r="N56">
        <v>0</v>
      </c>
      <c r="O56">
        <v>1</v>
      </c>
      <c r="P56">
        <v>0</v>
      </c>
      <c r="Q56">
        <v>1</v>
      </c>
      <c r="R56">
        <v>0</v>
      </c>
      <c r="S56">
        <v>0</v>
      </c>
      <c r="T56">
        <v>0</v>
      </c>
      <c r="U56">
        <v>0</v>
      </c>
    </row>
    <row r="57" spans="1:21" ht="30">
      <c r="A57">
        <f t="shared" si="0"/>
        <v>56</v>
      </c>
      <c r="B57" t="s">
        <v>42</v>
      </c>
      <c r="C57" s="3">
        <v>40309</v>
      </c>
      <c r="D57" t="s">
        <v>27</v>
      </c>
      <c r="E57" t="s">
        <v>27</v>
      </c>
      <c r="F57" t="s">
        <v>139</v>
      </c>
      <c r="G57" t="s">
        <v>343</v>
      </c>
      <c r="H57" t="s">
        <v>191</v>
      </c>
      <c r="I57" s="6" t="s">
        <v>222</v>
      </c>
      <c r="J57" s="6" t="s">
        <v>221</v>
      </c>
      <c r="K57" s="1" t="s">
        <v>220</v>
      </c>
      <c r="L57" s="6" t="s">
        <v>344</v>
      </c>
      <c r="R57">
        <v>1</v>
      </c>
      <c r="S57">
        <v>0</v>
      </c>
      <c r="T57">
        <v>0</v>
      </c>
      <c r="U57">
        <v>0</v>
      </c>
    </row>
    <row r="58" spans="1:21">
      <c r="A58">
        <f t="shared" si="0"/>
        <v>57</v>
      </c>
      <c r="B58" t="s">
        <v>57</v>
      </c>
      <c r="C58" s="3">
        <v>40303</v>
      </c>
      <c r="D58" t="s">
        <v>189</v>
      </c>
      <c r="E58" t="s">
        <v>92</v>
      </c>
      <c r="F58" t="s">
        <v>224</v>
      </c>
      <c r="G58" t="s">
        <v>346</v>
      </c>
      <c r="H58" t="s">
        <v>191</v>
      </c>
      <c r="I58" s="6" t="s">
        <v>225</v>
      </c>
      <c r="J58" s="6" t="s">
        <v>345</v>
      </c>
      <c r="K58" s="1" t="s">
        <v>223</v>
      </c>
      <c r="M58">
        <v>1</v>
      </c>
      <c r="N58">
        <v>0</v>
      </c>
      <c r="O58">
        <v>1</v>
      </c>
      <c r="P58">
        <v>0</v>
      </c>
      <c r="Q58">
        <v>1</v>
      </c>
      <c r="R58">
        <v>0</v>
      </c>
      <c r="S58">
        <v>0</v>
      </c>
      <c r="T58">
        <v>0</v>
      </c>
      <c r="U58">
        <v>1</v>
      </c>
    </row>
    <row r="59" spans="1:21" ht="45">
      <c r="A59">
        <f t="shared" si="0"/>
        <v>58</v>
      </c>
      <c r="B59" t="s">
        <v>25</v>
      </c>
      <c r="C59" s="3">
        <v>40302</v>
      </c>
      <c r="D59" t="s">
        <v>189</v>
      </c>
      <c r="E59" t="s">
        <v>274</v>
      </c>
      <c r="F59" t="s">
        <v>347</v>
      </c>
      <c r="G59" t="s">
        <v>328</v>
      </c>
      <c r="H59" t="s">
        <v>292</v>
      </c>
      <c r="I59" s="6" t="s">
        <v>228</v>
      </c>
      <c r="J59" s="6" t="s">
        <v>227</v>
      </c>
      <c r="K59" s="1" t="s">
        <v>226</v>
      </c>
      <c r="M59">
        <v>1</v>
      </c>
      <c r="N59">
        <v>0</v>
      </c>
      <c r="O59">
        <v>1</v>
      </c>
      <c r="P59">
        <v>0</v>
      </c>
      <c r="Q59">
        <v>1</v>
      </c>
      <c r="R59">
        <v>0</v>
      </c>
      <c r="S59">
        <v>1</v>
      </c>
      <c r="T59">
        <v>0</v>
      </c>
      <c r="U59">
        <v>0</v>
      </c>
    </row>
    <row r="60" spans="1:21" ht="30">
      <c r="A60">
        <f t="shared" si="0"/>
        <v>59</v>
      </c>
      <c r="B60" t="s">
        <v>57</v>
      </c>
      <c r="C60" s="3">
        <v>40299</v>
      </c>
      <c r="D60" t="s">
        <v>189</v>
      </c>
      <c r="E60" t="s">
        <v>337</v>
      </c>
      <c r="F60" t="s">
        <v>230</v>
      </c>
      <c r="G60" t="s">
        <v>348</v>
      </c>
      <c r="H60" t="s">
        <v>191</v>
      </c>
      <c r="I60" s="6" t="s">
        <v>232</v>
      </c>
      <c r="J60" t="s">
        <v>231</v>
      </c>
      <c r="K60" s="1" t="s">
        <v>229</v>
      </c>
      <c r="M60">
        <v>1</v>
      </c>
      <c r="N60">
        <v>0</v>
      </c>
      <c r="O60">
        <v>1</v>
      </c>
      <c r="P60">
        <v>0</v>
      </c>
      <c r="Q60">
        <v>1</v>
      </c>
      <c r="R60">
        <v>0</v>
      </c>
      <c r="S60">
        <v>0</v>
      </c>
      <c r="T60">
        <v>0</v>
      </c>
      <c r="U60">
        <v>0</v>
      </c>
    </row>
    <row r="61" spans="1:21" ht="30">
      <c r="A61">
        <f t="shared" si="0"/>
        <v>60</v>
      </c>
      <c r="B61" t="s">
        <v>25</v>
      </c>
      <c r="C61" s="3">
        <v>40298</v>
      </c>
      <c r="D61" t="s">
        <v>189</v>
      </c>
      <c r="E61" t="s">
        <v>298</v>
      </c>
      <c r="F61" t="s">
        <v>349</v>
      </c>
      <c r="G61" t="s">
        <v>350</v>
      </c>
      <c r="H61" t="s">
        <v>351</v>
      </c>
      <c r="I61" s="6" t="s">
        <v>235</v>
      </c>
      <c r="J61" s="6" t="s">
        <v>234</v>
      </c>
      <c r="K61" s="1" t="s">
        <v>233</v>
      </c>
      <c r="M61">
        <v>1</v>
      </c>
      <c r="N61">
        <v>0</v>
      </c>
      <c r="O61">
        <v>1</v>
      </c>
      <c r="P61">
        <v>0</v>
      </c>
      <c r="Q61">
        <v>1</v>
      </c>
      <c r="R61">
        <v>0</v>
      </c>
      <c r="S61">
        <v>1</v>
      </c>
      <c r="T61">
        <v>0</v>
      </c>
      <c r="U61">
        <v>0</v>
      </c>
    </row>
    <row r="62" spans="1:21">
      <c r="A62">
        <f t="shared" si="0"/>
        <v>61</v>
      </c>
      <c r="B62" t="s">
        <v>57</v>
      </c>
      <c r="C62" s="3">
        <v>40298</v>
      </c>
      <c r="D62" t="s">
        <v>189</v>
      </c>
      <c r="E62" t="s">
        <v>281</v>
      </c>
      <c r="F62" t="s">
        <v>352</v>
      </c>
      <c r="G62" t="s">
        <v>353</v>
      </c>
      <c r="H62" t="s">
        <v>292</v>
      </c>
      <c r="I62" s="6" t="s">
        <v>237</v>
      </c>
      <c r="J62" t="s">
        <v>65</v>
      </c>
      <c r="K62" s="1" t="s">
        <v>236</v>
      </c>
      <c r="M62">
        <v>1</v>
      </c>
      <c r="N62">
        <v>0</v>
      </c>
      <c r="O62">
        <v>1</v>
      </c>
      <c r="P62">
        <v>0</v>
      </c>
      <c r="Q62">
        <v>1</v>
      </c>
      <c r="R62">
        <v>0</v>
      </c>
      <c r="S62">
        <v>0</v>
      </c>
      <c r="T62">
        <v>0</v>
      </c>
      <c r="U62">
        <v>1</v>
      </c>
    </row>
    <row r="63" spans="1:21" ht="30">
      <c r="A63">
        <f t="shared" si="0"/>
        <v>62</v>
      </c>
      <c r="B63" t="s">
        <v>57</v>
      </c>
      <c r="C63" s="3">
        <v>40296</v>
      </c>
      <c r="D63" t="s">
        <v>189</v>
      </c>
      <c r="E63" t="s">
        <v>92</v>
      </c>
      <c r="F63" t="s">
        <v>59</v>
      </c>
      <c r="G63" t="s">
        <v>354</v>
      </c>
      <c r="H63" t="s">
        <v>191</v>
      </c>
      <c r="I63" s="6" t="s">
        <v>240</v>
      </c>
      <c r="J63" s="6" t="s">
        <v>239</v>
      </c>
      <c r="K63" s="1" t="s">
        <v>238</v>
      </c>
      <c r="M63">
        <v>1</v>
      </c>
      <c r="N63">
        <v>0</v>
      </c>
      <c r="O63">
        <v>1</v>
      </c>
      <c r="P63">
        <v>0</v>
      </c>
      <c r="Q63">
        <v>1</v>
      </c>
      <c r="R63">
        <v>0</v>
      </c>
      <c r="S63">
        <v>0</v>
      </c>
      <c r="T63">
        <v>0</v>
      </c>
      <c r="U63">
        <v>1</v>
      </c>
    </row>
    <row r="64" spans="1:21">
      <c r="A64">
        <f t="shared" si="0"/>
        <v>63</v>
      </c>
      <c r="B64" t="s">
        <v>57</v>
      </c>
      <c r="C64" s="3">
        <v>40289</v>
      </c>
      <c r="D64" t="s">
        <v>189</v>
      </c>
      <c r="E64" t="s">
        <v>92</v>
      </c>
      <c r="F64" t="s">
        <v>355</v>
      </c>
      <c r="G64" t="s">
        <v>59</v>
      </c>
      <c r="H64" t="s">
        <v>191</v>
      </c>
      <c r="I64" s="6" t="s">
        <v>27</v>
      </c>
      <c r="J64" t="s">
        <v>242</v>
      </c>
      <c r="K64" s="1" t="s">
        <v>241</v>
      </c>
      <c r="M64">
        <v>1</v>
      </c>
      <c r="N64">
        <v>0</v>
      </c>
      <c r="O64">
        <v>1</v>
      </c>
      <c r="P64">
        <v>0</v>
      </c>
      <c r="Q64">
        <v>1</v>
      </c>
      <c r="R64">
        <v>0</v>
      </c>
      <c r="S64">
        <v>0</v>
      </c>
      <c r="T64">
        <v>0</v>
      </c>
      <c r="U64">
        <v>1</v>
      </c>
    </row>
    <row r="65" spans="1:21" ht="30">
      <c r="A65">
        <f t="shared" si="0"/>
        <v>64</v>
      </c>
      <c r="B65" t="s">
        <v>25</v>
      </c>
      <c r="C65" s="3">
        <v>40287</v>
      </c>
      <c r="D65" t="s">
        <v>189</v>
      </c>
      <c r="E65" t="s">
        <v>92</v>
      </c>
      <c r="F65" t="s">
        <v>356</v>
      </c>
      <c r="G65" t="s">
        <v>357</v>
      </c>
      <c r="H65" t="s">
        <v>191</v>
      </c>
      <c r="I65" s="6" t="s">
        <v>27</v>
      </c>
      <c r="J65" s="6" t="s">
        <v>248</v>
      </c>
      <c r="K65" s="1" t="s">
        <v>243</v>
      </c>
      <c r="M65">
        <v>1</v>
      </c>
      <c r="N65">
        <v>0</v>
      </c>
      <c r="O65">
        <v>1</v>
      </c>
      <c r="P65">
        <v>0</v>
      </c>
      <c r="Q65">
        <v>1</v>
      </c>
      <c r="R65">
        <v>0</v>
      </c>
      <c r="S65">
        <v>0</v>
      </c>
      <c r="T65">
        <v>0</v>
      </c>
      <c r="U65">
        <v>1</v>
      </c>
    </row>
    <row r="66" spans="1:21" ht="30">
      <c r="A66">
        <f t="shared" si="0"/>
        <v>65</v>
      </c>
      <c r="B66" t="s">
        <v>57</v>
      </c>
      <c r="C66" s="3">
        <v>40285</v>
      </c>
      <c r="D66" t="s">
        <v>185</v>
      </c>
      <c r="E66" t="s">
        <v>358</v>
      </c>
      <c r="F66" t="s">
        <v>359</v>
      </c>
      <c r="H66" t="s">
        <v>191</v>
      </c>
      <c r="I66" s="6" t="s">
        <v>250</v>
      </c>
      <c r="J66" t="s">
        <v>249</v>
      </c>
      <c r="K66" s="1" t="s">
        <v>244</v>
      </c>
      <c r="M66">
        <v>0</v>
      </c>
    </row>
    <row r="67" spans="1:21" ht="45">
      <c r="A67">
        <f t="shared" si="0"/>
        <v>66</v>
      </c>
      <c r="B67" t="s">
        <v>25</v>
      </c>
      <c r="C67" s="3">
        <v>40275</v>
      </c>
      <c r="D67" t="s">
        <v>189</v>
      </c>
      <c r="E67" t="s">
        <v>147</v>
      </c>
      <c r="F67" t="s">
        <v>360</v>
      </c>
      <c r="G67" s="6" t="s">
        <v>361</v>
      </c>
      <c r="H67" t="s">
        <v>191</v>
      </c>
      <c r="I67" s="6" t="s">
        <v>251</v>
      </c>
      <c r="J67" s="6" t="s">
        <v>252</v>
      </c>
      <c r="K67" s="1" t="s">
        <v>245</v>
      </c>
      <c r="M67">
        <v>1</v>
      </c>
      <c r="N67">
        <v>0</v>
      </c>
      <c r="O67">
        <v>1</v>
      </c>
      <c r="P67">
        <v>0</v>
      </c>
      <c r="Q67">
        <v>1</v>
      </c>
      <c r="R67">
        <v>0</v>
      </c>
      <c r="S67">
        <v>0</v>
      </c>
      <c r="T67">
        <v>0</v>
      </c>
      <c r="U67">
        <v>0</v>
      </c>
    </row>
    <row r="68" spans="1:21" ht="30">
      <c r="A68">
        <f t="shared" ref="A68:A131" si="1">(A67+1)</f>
        <v>67</v>
      </c>
      <c r="B68" t="s">
        <v>25</v>
      </c>
      <c r="C68" s="3">
        <v>40261</v>
      </c>
      <c r="D68" t="s">
        <v>189</v>
      </c>
      <c r="E68" t="s">
        <v>281</v>
      </c>
      <c r="F68" t="s">
        <v>63</v>
      </c>
      <c r="G68" t="s">
        <v>364</v>
      </c>
      <c r="H68" t="s">
        <v>292</v>
      </c>
      <c r="I68" s="6" t="s">
        <v>254</v>
      </c>
      <c r="J68" t="s">
        <v>253</v>
      </c>
      <c r="K68" s="1" t="s">
        <v>246</v>
      </c>
      <c r="M68">
        <v>1</v>
      </c>
      <c r="N68">
        <v>0</v>
      </c>
      <c r="O68">
        <v>1</v>
      </c>
      <c r="P68">
        <v>0</v>
      </c>
      <c r="Q68">
        <v>1</v>
      </c>
      <c r="R68">
        <v>0</v>
      </c>
      <c r="S68">
        <v>1</v>
      </c>
      <c r="T68">
        <v>0</v>
      </c>
      <c r="U68">
        <v>0</v>
      </c>
    </row>
    <row r="69" spans="1:21" ht="30">
      <c r="A69">
        <f t="shared" si="1"/>
        <v>68</v>
      </c>
      <c r="B69" t="s">
        <v>25</v>
      </c>
      <c r="C69" s="3">
        <v>40249</v>
      </c>
      <c r="D69" t="s">
        <v>189</v>
      </c>
      <c r="E69" t="s">
        <v>281</v>
      </c>
      <c r="F69" t="s">
        <v>362</v>
      </c>
      <c r="G69" t="s">
        <v>63</v>
      </c>
      <c r="H69" t="s">
        <v>292</v>
      </c>
      <c r="I69" s="6" t="s">
        <v>255</v>
      </c>
      <c r="J69" s="6" t="s">
        <v>256</v>
      </c>
      <c r="K69" s="1" t="s">
        <v>247</v>
      </c>
      <c r="M69">
        <v>1</v>
      </c>
      <c r="N69">
        <v>0</v>
      </c>
      <c r="O69">
        <v>1</v>
      </c>
      <c r="P69">
        <v>0</v>
      </c>
      <c r="Q69">
        <v>1</v>
      </c>
      <c r="R69">
        <v>0</v>
      </c>
      <c r="S69">
        <v>1</v>
      </c>
      <c r="T69">
        <v>0</v>
      </c>
      <c r="U69">
        <v>0</v>
      </c>
    </row>
    <row r="70" spans="1:21" ht="30">
      <c r="A70">
        <f t="shared" si="1"/>
        <v>69</v>
      </c>
      <c r="B70" t="s">
        <v>25</v>
      </c>
      <c r="C70" s="3">
        <v>40262</v>
      </c>
      <c r="D70" t="s">
        <v>189</v>
      </c>
      <c r="E70" t="s">
        <v>281</v>
      </c>
      <c r="F70" t="s">
        <v>363</v>
      </c>
      <c r="G70" t="s">
        <v>260</v>
      </c>
      <c r="H70" t="s">
        <v>292</v>
      </c>
      <c r="I70" s="6" t="s">
        <v>258</v>
      </c>
      <c r="J70" s="6" t="s">
        <v>259</v>
      </c>
      <c r="K70" s="1" t="s">
        <v>257</v>
      </c>
      <c r="M70">
        <v>1</v>
      </c>
      <c r="N70">
        <v>0</v>
      </c>
      <c r="O70">
        <v>1</v>
      </c>
      <c r="P70">
        <v>0</v>
      </c>
      <c r="Q70">
        <v>1</v>
      </c>
      <c r="R70">
        <v>0</v>
      </c>
      <c r="S70">
        <v>1</v>
      </c>
      <c r="T70">
        <v>0</v>
      </c>
      <c r="U70">
        <v>0</v>
      </c>
    </row>
    <row r="71" spans="1:21">
      <c r="A71">
        <f t="shared" si="1"/>
        <v>70</v>
      </c>
      <c r="B71" t="s">
        <v>21</v>
      </c>
      <c r="C71" s="3">
        <v>40255</v>
      </c>
      <c r="D71" t="s">
        <v>189</v>
      </c>
      <c r="E71" t="s">
        <v>274</v>
      </c>
      <c r="F71" t="s">
        <v>22</v>
      </c>
      <c r="G71" t="s">
        <v>366</v>
      </c>
      <c r="H71" t="s">
        <v>292</v>
      </c>
      <c r="I71" t="s">
        <v>368</v>
      </c>
      <c r="J71" t="s">
        <v>367</v>
      </c>
      <c r="K71" s="1" t="s">
        <v>365</v>
      </c>
      <c r="M71">
        <v>1</v>
      </c>
      <c r="N71">
        <v>0</v>
      </c>
      <c r="O71">
        <v>1</v>
      </c>
      <c r="P71">
        <v>0</v>
      </c>
      <c r="Q71">
        <v>1</v>
      </c>
      <c r="R71">
        <v>0</v>
      </c>
      <c r="S71">
        <v>0</v>
      </c>
      <c r="T71">
        <v>0</v>
      </c>
      <c r="U71">
        <v>1</v>
      </c>
    </row>
    <row r="72" spans="1:21" ht="45">
      <c r="A72">
        <f t="shared" si="1"/>
        <v>71</v>
      </c>
      <c r="B72" t="s">
        <v>369</v>
      </c>
      <c r="C72" s="3">
        <v>40564</v>
      </c>
      <c r="D72" t="s">
        <v>185</v>
      </c>
      <c r="E72" t="s">
        <v>185</v>
      </c>
      <c r="F72" t="s">
        <v>370</v>
      </c>
      <c r="H72" t="s">
        <v>191</v>
      </c>
      <c r="I72" s="6" t="s">
        <v>371</v>
      </c>
      <c r="J72" s="6" t="s">
        <v>372</v>
      </c>
      <c r="K72" s="1" t="s">
        <v>373</v>
      </c>
      <c r="L72" s="6"/>
      <c r="M72" s="6">
        <v>0</v>
      </c>
    </row>
    <row r="73" spans="1:21">
      <c r="A73">
        <f t="shared" si="1"/>
        <v>72</v>
      </c>
      <c r="B73" t="s">
        <v>374</v>
      </c>
      <c r="C73" s="3">
        <v>40562</v>
      </c>
      <c r="D73" t="s">
        <v>185</v>
      </c>
      <c r="E73" t="s">
        <v>185</v>
      </c>
      <c r="F73" s="4" t="s">
        <v>375</v>
      </c>
      <c r="G73" s="9"/>
      <c r="H73" t="s">
        <v>191</v>
      </c>
      <c r="I73" t="s">
        <v>376</v>
      </c>
      <c r="J73" t="s">
        <v>377</v>
      </c>
      <c r="K73" s="1" t="s">
        <v>378</v>
      </c>
      <c r="M73">
        <v>0</v>
      </c>
    </row>
    <row r="74" spans="1:21" ht="30">
      <c r="A74">
        <f t="shared" si="1"/>
        <v>73</v>
      </c>
      <c r="B74" t="s">
        <v>379</v>
      </c>
      <c r="C74" s="3">
        <v>40548</v>
      </c>
      <c r="D74" t="s">
        <v>185</v>
      </c>
      <c r="E74" t="s">
        <v>185</v>
      </c>
      <c r="F74" s="4" t="s">
        <v>375</v>
      </c>
      <c r="G74" s="6"/>
      <c r="H74" t="s">
        <v>191</v>
      </c>
      <c r="I74" s="6" t="s">
        <v>380</v>
      </c>
      <c r="J74" t="s">
        <v>381</v>
      </c>
      <c r="K74" s="1" t="s">
        <v>382</v>
      </c>
      <c r="M74">
        <v>0</v>
      </c>
    </row>
    <row r="75" spans="1:21" ht="45">
      <c r="A75">
        <f t="shared" si="1"/>
        <v>74</v>
      </c>
      <c r="B75" t="s">
        <v>383</v>
      </c>
      <c r="C75" s="3">
        <v>40533</v>
      </c>
      <c r="D75" t="s">
        <v>189</v>
      </c>
      <c r="E75" t="s">
        <v>274</v>
      </c>
      <c r="F75" t="s">
        <v>384</v>
      </c>
      <c r="H75" t="s">
        <v>385</v>
      </c>
      <c r="I75" s="6" t="s">
        <v>386</v>
      </c>
      <c r="J75" t="s">
        <v>387</v>
      </c>
      <c r="K75" s="1" t="s">
        <v>388</v>
      </c>
      <c r="M75">
        <v>1</v>
      </c>
      <c r="N75">
        <v>0</v>
      </c>
      <c r="O75">
        <v>1</v>
      </c>
      <c r="P75">
        <v>0</v>
      </c>
      <c r="Q75">
        <v>1</v>
      </c>
      <c r="R75">
        <v>0</v>
      </c>
      <c r="S75">
        <v>0</v>
      </c>
      <c r="T75">
        <v>0</v>
      </c>
      <c r="U75">
        <v>0</v>
      </c>
    </row>
    <row r="76" spans="1:21" ht="45">
      <c r="A76">
        <f t="shared" si="1"/>
        <v>75</v>
      </c>
      <c r="B76" t="s">
        <v>389</v>
      </c>
      <c r="C76" s="3">
        <v>40445</v>
      </c>
      <c r="D76" t="s">
        <v>185</v>
      </c>
      <c r="E76" t="s">
        <v>185</v>
      </c>
      <c r="F76" t="s">
        <v>390</v>
      </c>
      <c r="H76" t="s">
        <v>191</v>
      </c>
      <c r="I76" s="6" t="s">
        <v>391</v>
      </c>
      <c r="J76" s="6" t="s">
        <v>392</v>
      </c>
      <c r="K76" s="1" t="s">
        <v>393</v>
      </c>
      <c r="M76">
        <v>0</v>
      </c>
    </row>
    <row r="77" spans="1:21" ht="30">
      <c r="A77">
        <f t="shared" si="1"/>
        <v>76</v>
      </c>
      <c r="B77" t="s">
        <v>394</v>
      </c>
      <c r="C77" s="3">
        <v>40527</v>
      </c>
      <c r="D77" t="s">
        <v>185</v>
      </c>
      <c r="E77" t="s">
        <v>185</v>
      </c>
      <c r="F77" t="s">
        <v>395</v>
      </c>
      <c r="H77" t="s">
        <v>191</v>
      </c>
      <c r="I77" s="6" t="s">
        <v>396</v>
      </c>
      <c r="J77" t="s">
        <v>397</v>
      </c>
      <c r="K77" s="1" t="s">
        <v>398</v>
      </c>
      <c r="M77">
        <v>0</v>
      </c>
    </row>
    <row r="78" spans="1:21" ht="30">
      <c r="A78">
        <f t="shared" si="1"/>
        <v>77</v>
      </c>
      <c r="B78" t="s">
        <v>383</v>
      </c>
      <c r="C78" s="3">
        <v>40498</v>
      </c>
      <c r="D78" t="s">
        <v>214</v>
      </c>
      <c r="E78" t="s">
        <v>337</v>
      </c>
      <c r="F78" t="s">
        <v>399</v>
      </c>
      <c r="H78" t="s">
        <v>191</v>
      </c>
      <c r="I78" s="6" t="s">
        <v>400</v>
      </c>
      <c r="J78" t="s">
        <v>401</v>
      </c>
      <c r="K78" s="1" t="s">
        <v>402</v>
      </c>
      <c r="M78">
        <v>1</v>
      </c>
      <c r="N78">
        <v>1</v>
      </c>
      <c r="O78">
        <v>0</v>
      </c>
      <c r="P78">
        <v>0</v>
      </c>
      <c r="Q78">
        <v>0</v>
      </c>
      <c r="R78">
        <v>0</v>
      </c>
      <c r="S78">
        <v>0</v>
      </c>
      <c r="T78">
        <v>0</v>
      </c>
      <c r="U78">
        <v>0</v>
      </c>
    </row>
    <row r="79" spans="1:21" ht="45">
      <c r="A79">
        <f t="shared" si="1"/>
        <v>78</v>
      </c>
      <c r="B79" t="s">
        <v>383</v>
      </c>
      <c r="C79" s="3">
        <v>40491</v>
      </c>
      <c r="D79" t="s">
        <v>185</v>
      </c>
      <c r="E79" t="s">
        <v>185</v>
      </c>
      <c r="F79" t="s">
        <v>375</v>
      </c>
      <c r="H79" t="s">
        <v>191</v>
      </c>
      <c r="I79" s="6" t="s">
        <v>403</v>
      </c>
      <c r="J79" t="s">
        <v>404</v>
      </c>
      <c r="K79" s="1" t="s">
        <v>405</v>
      </c>
      <c r="M79">
        <v>0</v>
      </c>
    </row>
    <row r="80" spans="1:21" ht="45">
      <c r="A80">
        <f t="shared" si="1"/>
        <v>79</v>
      </c>
      <c r="B80" t="s">
        <v>406</v>
      </c>
      <c r="C80" s="3">
        <v>40476</v>
      </c>
      <c r="D80" t="s">
        <v>185</v>
      </c>
      <c r="E80" t="s">
        <v>185</v>
      </c>
      <c r="F80" t="s">
        <v>375</v>
      </c>
      <c r="H80" t="s">
        <v>191</v>
      </c>
      <c r="I80" s="6" t="s">
        <v>407</v>
      </c>
      <c r="J80" t="s">
        <v>381</v>
      </c>
      <c r="K80" s="1" t="s">
        <v>408</v>
      </c>
      <c r="M80">
        <v>0</v>
      </c>
    </row>
    <row r="81" spans="1:21" ht="60">
      <c r="A81">
        <f t="shared" si="1"/>
        <v>80</v>
      </c>
      <c r="B81" t="s">
        <v>394</v>
      </c>
      <c r="C81" s="3">
        <v>40471</v>
      </c>
      <c r="D81" t="s">
        <v>189</v>
      </c>
      <c r="E81" t="s">
        <v>92</v>
      </c>
      <c r="F81" t="s">
        <v>409</v>
      </c>
      <c r="G81" t="s">
        <v>395</v>
      </c>
      <c r="H81" t="s">
        <v>385</v>
      </c>
      <c r="I81" s="6" t="s">
        <v>410</v>
      </c>
      <c r="J81" t="s">
        <v>411</v>
      </c>
      <c r="K81" s="1" t="s">
        <v>412</v>
      </c>
      <c r="M81">
        <v>1</v>
      </c>
      <c r="N81">
        <v>0</v>
      </c>
      <c r="O81">
        <v>1</v>
      </c>
      <c r="P81">
        <v>0</v>
      </c>
      <c r="Q81">
        <v>1</v>
      </c>
      <c r="R81">
        <v>0</v>
      </c>
      <c r="S81">
        <v>0</v>
      </c>
      <c r="T81">
        <v>0</v>
      </c>
      <c r="U81">
        <v>0</v>
      </c>
    </row>
    <row r="82" spans="1:21" ht="45">
      <c r="A82">
        <f t="shared" si="1"/>
        <v>81</v>
      </c>
      <c r="B82" t="s">
        <v>374</v>
      </c>
      <c r="C82" s="3">
        <v>40457</v>
      </c>
      <c r="D82" t="s">
        <v>189</v>
      </c>
      <c r="E82" t="s">
        <v>298</v>
      </c>
      <c r="F82" t="s">
        <v>413</v>
      </c>
      <c r="H82" t="s">
        <v>385</v>
      </c>
      <c r="I82" s="6" t="s">
        <v>414</v>
      </c>
      <c r="J82" s="6" t="s">
        <v>415</v>
      </c>
      <c r="K82" s="1" t="s">
        <v>416</v>
      </c>
      <c r="M82">
        <v>1</v>
      </c>
      <c r="N82">
        <v>0</v>
      </c>
      <c r="O82">
        <v>1</v>
      </c>
      <c r="P82">
        <v>0</v>
      </c>
      <c r="Q82">
        <v>0</v>
      </c>
      <c r="R82">
        <v>0</v>
      </c>
      <c r="S82">
        <v>0</v>
      </c>
      <c r="T82">
        <v>0</v>
      </c>
      <c r="U82">
        <v>0</v>
      </c>
    </row>
    <row r="83" spans="1:21" ht="60">
      <c r="A83">
        <f t="shared" si="1"/>
        <v>82</v>
      </c>
      <c r="B83" t="s">
        <v>383</v>
      </c>
      <c r="C83" s="3">
        <v>40455</v>
      </c>
      <c r="D83" t="s">
        <v>185</v>
      </c>
      <c r="E83" t="s">
        <v>185</v>
      </c>
      <c r="F83" t="s">
        <v>417</v>
      </c>
      <c r="G83" s="6"/>
      <c r="H83" t="s">
        <v>191</v>
      </c>
      <c r="I83" s="6" t="s">
        <v>418</v>
      </c>
      <c r="J83" s="6" t="s">
        <v>419</v>
      </c>
      <c r="K83" s="1" t="s">
        <v>420</v>
      </c>
      <c r="M83">
        <v>0</v>
      </c>
    </row>
    <row r="84" spans="1:21" ht="45">
      <c r="A84">
        <f t="shared" si="1"/>
        <v>83</v>
      </c>
      <c r="B84" t="s">
        <v>374</v>
      </c>
      <c r="C84" s="3">
        <v>40452</v>
      </c>
      <c r="D84" t="s">
        <v>185</v>
      </c>
      <c r="E84" t="s">
        <v>185</v>
      </c>
      <c r="F84" t="s">
        <v>421</v>
      </c>
      <c r="H84" t="s">
        <v>422</v>
      </c>
      <c r="I84" s="6" t="s">
        <v>423</v>
      </c>
      <c r="J84" s="6" t="s">
        <v>424</v>
      </c>
      <c r="K84" s="1" t="s">
        <v>425</v>
      </c>
      <c r="M84">
        <v>0</v>
      </c>
    </row>
    <row r="85" spans="1:21" ht="45">
      <c r="A85">
        <f t="shared" si="1"/>
        <v>84</v>
      </c>
      <c r="B85" t="s">
        <v>426</v>
      </c>
      <c r="C85" s="3">
        <v>40451</v>
      </c>
      <c r="D85" t="s">
        <v>185</v>
      </c>
      <c r="E85" t="s">
        <v>185</v>
      </c>
      <c r="F85" t="s">
        <v>427</v>
      </c>
      <c r="H85" t="s">
        <v>191</v>
      </c>
      <c r="I85" s="6" t="s">
        <v>428</v>
      </c>
      <c r="J85" s="6" t="s">
        <v>429</v>
      </c>
      <c r="K85" s="1" t="s">
        <v>430</v>
      </c>
      <c r="M85">
        <v>0</v>
      </c>
    </row>
    <row r="86" spans="1:21">
      <c r="A86">
        <f t="shared" si="1"/>
        <v>85</v>
      </c>
      <c r="B86" t="s">
        <v>374</v>
      </c>
      <c r="C86" s="3">
        <v>40451</v>
      </c>
      <c r="D86" t="s">
        <v>27</v>
      </c>
      <c r="F86" t="s">
        <v>375</v>
      </c>
      <c r="I86" s="6" t="s">
        <v>431</v>
      </c>
      <c r="J86" s="6" t="s">
        <v>432</v>
      </c>
      <c r="K86" s="1" t="s">
        <v>433</v>
      </c>
      <c r="L86" s="6"/>
    </row>
    <row r="87" spans="1:21">
      <c r="A87">
        <f t="shared" si="1"/>
        <v>86</v>
      </c>
      <c r="B87" t="s">
        <v>369</v>
      </c>
      <c r="C87" s="3">
        <v>40534</v>
      </c>
      <c r="D87" t="s">
        <v>189</v>
      </c>
      <c r="E87" t="s">
        <v>337</v>
      </c>
      <c r="F87" t="s">
        <v>434</v>
      </c>
      <c r="G87" t="s">
        <v>435</v>
      </c>
      <c r="H87" t="s">
        <v>385</v>
      </c>
      <c r="I87" s="6" t="s">
        <v>436</v>
      </c>
      <c r="J87" s="6" t="s">
        <v>437</v>
      </c>
      <c r="K87" s="1" t="s">
        <v>438</v>
      </c>
      <c r="M87">
        <v>1</v>
      </c>
      <c r="N87">
        <v>0</v>
      </c>
      <c r="O87">
        <v>1</v>
      </c>
      <c r="P87">
        <v>0</v>
      </c>
      <c r="Q87">
        <v>0</v>
      </c>
      <c r="R87">
        <v>1</v>
      </c>
      <c r="S87">
        <v>0</v>
      </c>
      <c r="T87">
        <v>0</v>
      </c>
      <c r="U87">
        <v>0</v>
      </c>
    </row>
    <row r="88" spans="1:21" ht="30">
      <c r="A88">
        <f t="shared" si="1"/>
        <v>87</v>
      </c>
      <c r="B88" t="s">
        <v>439</v>
      </c>
      <c r="C88" s="3">
        <v>40392</v>
      </c>
      <c r="D88" t="s">
        <v>214</v>
      </c>
      <c r="E88" t="s">
        <v>337</v>
      </c>
      <c r="F88" t="s">
        <v>440</v>
      </c>
      <c r="G88" t="s">
        <v>435</v>
      </c>
      <c r="H88" t="s">
        <v>191</v>
      </c>
      <c r="I88" s="6" t="s">
        <v>441</v>
      </c>
      <c r="J88" s="6" t="s">
        <v>442</v>
      </c>
      <c r="K88" s="1" t="s">
        <v>443</v>
      </c>
      <c r="M88">
        <v>1</v>
      </c>
      <c r="N88">
        <v>1</v>
      </c>
      <c r="O88">
        <v>0</v>
      </c>
      <c r="P88">
        <v>0</v>
      </c>
      <c r="Q88">
        <v>1</v>
      </c>
      <c r="R88">
        <v>0</v>
      </c>
      <c r="S88">
        <v>0</v>
      </c>
      <c r="T88">
        <v>0</v>
      </c>
      <c r="U88">
        <v>0</v>
      </c>
    </row>
    <row r="89" spans="1:21" ht="60">
      <c r="A89">
        <f t="shared" si="1"/>
        <v>88</v>
      </c>
      <c r="B89" t="s">
        <v>374</v>
      </c>
      <c r="C89" s="3">
        <v>40450</v>
      </c>
      <c r="D89" t="s">
        <v>189</v>
      </c>
      <c r="E89" t="s">
        <v>274</v>
      </c>
      <c r="F89" t="s">
        <v>444</v>
      </c>
      <c r="G89" s="6" t="s">
        <v>445</v>
      </c>
      <c r="H89" t="s">
        <v>385</v>
      </c>
      <c r="I89" s="6" t="s">
        <v>446</v>
      </c>
      <c r="J89" s="6" t="s">
        <v>447</v>
      </c>
      <c r="K89" s="1" t="s">
        <v>448</v>
      </c>
      <c r="M89">
        <v>1</v>
      </c>
      <c r="N89">
        <v>0</v>
      </c>
      <c r="O89">
        <v>1</v>
      </c>
      <c r="P89">
        <v>0</v>
      </c>
      <c r="Q89">
        <v>0</v>
      </c>
      <c r="R89">
        <v>0</v>
      </c>
      <c r="S89">
        <v>0</v>
      </c>
      <c r="T89">
        <v>0</v>
      </c>
      <c r="U89">
        <v>0</v>
      </c>
    </row>
    <row r="90" spans="1:21">
      <c r="A90">
        <f t="shared" si="1"/>
        <v>89</v>
      </c>
      <c r="B90" t="s">
        <v>449</v>
      </c>
      <c r="C90" s="3">
        <v>39821</v>
      </c>
      <c r="D90" t="s">
        <v>189</v>
      </c>
      <c r="E90" t="s">
        <v>337</v>
      </c>
      <c r="F90" t="s">
        <v>450</v>
      </c>
      <c r="H90" t="s">
        <v>191</v>
      </c>
      <c r="I90" t="s">
        <v>451</v>
      </c>
      <c r="J90" t="s">
        <v>452</v>
      </c>
      <c r="K90" s="1" t="s">
        <v>453</v>
      </c>
      <c r="M90">
        <v>1</v>
      </c>
      <c r="N90">
        <v>0</v>
      </c>
      <c r="O90">
        <v>1</v>
      </c>
      <c r="P90">
        <v>0</v>
      </c>
      <c r="Q90">
        <v>0</v>
      </c>
      <c r="R90">
        <v>0</v>
      </c>
      <c r="S90">
        <v>0</v>
      </c>
      <c r="T90">
        <v>0</v>
      </c>
      <c r="U90">
        <v>0</v>
      </c>
    </row>
    <row r="91" spans="1:21">
      <c r="A91">
        <f t="shared" si="1"/>
        <v>90</v>
      </c>
      <c r="B91" t="s">
        <v>454</v>
      </c>
      <c r="C91" s="3">
        <v>39784</v>
      </c>
      <c r="D91" t="s">
        <v>185</v>
      </c>
      <c r="E91" t="s">
        <v>185</v>
      </c>
      <c r="F91" t="s">
        <v>455</v>
      </c>
      <c r="H91" t="s">
        <v>385</v>
      </c>
      <c r="I91" s="6" t="s">
        <v>456</v>
      </c>
      <c r="J91" s="6" t="s">
        <v>457</v>
      </c>
      <c r="K91" s="1" t="s">
        <v>458</v>
      </c>
      <c r="M91">
        <v>0</v>
      </c>
    </row>
    <row r="92" spans="1:21">
      <c r="A92">
        <f t="shared" si="1"/>
        <v>91</v>
      </c>
      <c r="B92" t="s">
        <v>459</v>
      </c>
      <c r="C92" s="3">
        <v>39351</v>
      </c>
      <c r="D92" t="s">
        <v>185</v>
      </c>
      <c r="E92" t="s">
        <v>185</v>
      </c>
      <c r="F92" t="s">
        <v>460</v>
      </c>
      <c r="H92" t="s">
        <v>191</v>
      </c>
      <c r="I92" s="6" t="s">
        <v>461</v>
      </c>
      <c r="J92" s="6" t="s">
        <v>462</v>
      </c>
      <c r="K92" s="1" t="s">
        <v>463</v>
      </c>
      <c r="M92">
        <v>0</v>
      </c>
    </row>
    <row r="93" spans="1:21" ht="30">
      <c r="A93">
        <f t="shared" si="1"/>
        <v>92</v>
      </c>
      <c r="B93" t="s">
        <v>449</v>
      </c>
      <c r="C93" s="3">
        <v>40455</v>
      </c>
      <c r="D93" t="s">
        <v>214</v>
      </c>
      <c r="E93" t="s">
        <v>92</v>
      </c>
      <c r="F93" s="6" t="s">
        <v>464</v>
      </c>
      <c r="G93" s="6"/>
      <c r="H93" t="s">
        <v>191</v>
      </c>
      <c r="I93" s="6" t="s">
        <v>465</v>
      </c>
      <c r="J93" s="6" t="s">
        <v>466</v>
      </c>
      <c r="K93" s="1" t="s">
        <v>467</v>
      </c>
      <c r="M93">
        <v>1</v>
      </c>
      <c r="N93">
        <v>1</v>
      </c>
      <c r="O93">
        <v>0</v>
      </c>
      <c r="P93">
        <v>0</v>
      </c>
      <c r="Q93">
        <v>0</v>
      </c>
      <c r="R93">
        <v>0</v>
      </c>
      <c r="S93">
        <v>0</v>
      </c>
      <c r="T93">
        <v>0</v>
      </c>
      <c r="U93">
        <v>0</v>
      </c>
    </row>
    <row r="94" spans="1:21" ht="30">
      <c r="A94">
        <f t="shared" si="1"/>
        <v>93</v>
      </c>
      <c r="B94" t="s">
        <v>439</v>
      </c>
      <c r="C94" s="3">
        <v>39780</v>
      </c>
      <c r="D94" t="s">
        <v>214</v>
      </c>
      <c r="E94" t="s">
        <v>92</v>
      </c>
      <c r="F94" t="s">
        <v>468</v>
      </c>
      <c r="H94" t="s">
        <v>191</v>
      </c>
      <c r="I94" t="s">
        <v>469</v>
      </c>
      <c r="J94" s="6" t="s">
        <v>470</v>
      </c>
      <c r="K94" s="1" t="s">
        <v>471</v>
      </c>
      <c r="L94" s="6"/>
      <c r="M94">
        <v>1</v>
      </c>
      <c r="N94">
        <v>1</v>
      </c>
      <c r="O94">
        <v>0</v>
      </c>
      <c r="P94">
        <v>0</v>
      </c>
      <c r="Q94">
        <v>0</v>
      </c>
      <c r="R94">
        <v>0</v>
      </c>
      <c r="S94">
        <v>0</v>
      </c>
      <c r="T94">
        <v>0</v>
      </c>
      <c r="U94">
        <v>0</v>
      </c>
    </row>
    <row r="95" spans="1:21" ht="30">
      <c r="A95">
        <f t="shared" si="1"/>
        <v>94</v>
      </c>
      <c r="B95" t="s">
        <v>449</v>
      </c>
      <c r="C95" s="3">
        <v>40036</v>
      </c>
      <c r="D95" t="s">
        <v>185</v>
      </c>
      <c r="E95" t="s">
        <v>185</v>
      </c>
      <c r="F95" t="s">
        <v>464</v>
      </c>
      <c r="H95" t="s">
        <v>191</v>
      </c>
      <c r="I95" s="6" t="s">
        <v>472</v>
      </c>
      <c r="J95" s="6" t="s">
        <v>473</v>
      </c>
      <c r="K95" s="1" t="s">
        <v>474</v>
      </c>
      <c r="M95">
        <v>0</v>
      </c>
    </row>
    <row r="96" spans="1:21" ht="60">
      <c r="A96">
        <f t="shared" si="1"/>
        <v>95</v>
      </c>
      <c r="B96" t="s">
        <v>406</v>
      </c>
      <c r="C96" s="3">
        <v>39883</v>
      </c>
      <c r="D96" t="s">
        <v>214</v>
      </c>
      <c r="E96" t="s">
        <v>475</v>
      </c>
      <c r="F96" t="s">
        <v>476</v>
      </c>
      <c r="H96" t="s">
        <v>191</v>
      </c>
      <c r="I96" s="6" t="s">
        <v>477</v>
      </c>
      <c r="J96" s="6" t="s">
        <v>478</v>
      </c>
      <c r="K96" s="1" t="s">
        <v>479</v>
      </c>
      <c r="L96" s="6"/>
      <c r="M96">
        <v>1</v>
      </c>
      <c r="N96">
        <v>1</v>
      </c>
      <c r="O96">
        <v>0</v>
      </c>
      <c r="P96">
        <v>0</v>
      </c>
      <c r="Q96">
        <v>0</v>
      </c>
      <c r="R96">
        <v>0</v>
      </c>
      <c r="S96">
        <v>0</v>
      </c>
      <c r="T96">
        <v>0</v>
      </c>
      <c r="U96">
        <v>0</v>
      </c>
    </row>
    <row r="97" spans="1:21" ht="30">
      <c r="A97">
        <f t="shared" si="1"/>
        <v>96</v>
      </c>
      <c r="B97" t="s">
        <v>480</v>
      </c>
      <c r="C97" s="3">
        <v>40224</v>
      </c>
      <c r="D97" t="s">
        <v>189</v>
      </c>
      <c r="E97" t="s">
        <v>481</v>
      </c>
      <c r="F97" t="s">
        <v>482</v>
      </c>
      <c r="H97" t="s">
        <v>191</v>
      </c>
      <c r="I97" s="6" t="s">
        <v>483</v>
      </c>
      <c r="J97" s="6" t="s">
        <v>484</v>
      </c>
      <c r="K97" s="1" t="s">
        <v>485</v>
      </c>
      <c r="M97">
        <v>1</v>
      </c>
      <c r="N97">
        <v>0</v>
      </c>
      <c r="O97">
        <v>1</v>
      </c>
      <c r="P97">
        <v>0</v>
      </c>
      <c r="Q97">
        <v>0</v>
      </c>
      <c r="R97">
        <v>1</v>
      </c>
      <c r="S97">
        <v>0</v>
      </c>
      <c r="T97">
        <v>0</v>
      </c>
      <c r="U97">
        <v>0</v>
      </c>
    </row>
    <row r="98" spans="1:21" ht="30">
      <c r="A98">
        <f t="shared" si="1"/>
        <v>97</v>
      </c>
      <c r="B98" t="s">
        <v>459</v>
      </c>
      <c r="C98" s="3">
        <v>39138</v>
      </c>
      <c r="D98" t="s">
        <v>214</v>
      </c>
      <c r="E98" t="s">
        <v>92</v>
      </c>
      <c r="F98" t="s">
        <v>486</v>
      </c>
      <c r="H98" t="s">
        <v>191</v>
      </c>
      <c r="I98" s="6" t="s">
        <v>487</v>
      </c>
      <c r="J98" t="s">
        <v>488</v>
      </c>
      <c r="K98" s="1" t="s">
        <v>489</v>
      </c>
      <c r="M98">
        <v>1</v>
      </c>
      <c r="N98">
        <v>1</v>
      </c>
      <c r="O98">
        <v>0</v>
      </c>
      <c r="P98">
        <v>0</v>
      </c>
      <c r="Q98">
        <v>0</v>
      </c>
      <c r="R98">
        <v>0</v>
      </c>
      <c r="S98">
        <v>0</v>
      </c>
      <c r="T98">
        <v>0</v>
      </c>
      <c r="U98">
        <v>0</v>
      </c>
    </row>
    <row r="99" spans="1:21" ht="45">
      <c r="A99">
        <f t="shared" si="1"/>
        <v>98</v>
      </c>
      <c r="B99" t="s">
        <v>459</v>
      </c>
      <c r="C99" s="3">
        <v>39660</v>
      </c>
      <c r="D99" t="s">
        <v>189</v>
      </c>
      <c r="E99" t="s">
        <v>490</v>
      </c>
      <c r="F99" t="s">
        <v>375</v>
      </c>
      <c r="H99" t="s">
        <v>191</v>
      </c>
      <c r="I99" s="6" t="s">
        <v>491</v>
      </c>
      <c r="J99" s="6" t="s">
        <v>492</v>
      </c>
      <c r="K99" s="1" t="s">
        <v>493</v>
      </c>
      <c r="M99">
        <v>1</v>
      </c>
      <c r="N99">
        <v>0</v>
      </c>
      <c r="O99">
        <v>1</v>
      </c>
      <c r="P99">
        <v>0</v>
      </c>
      <c r="Q99">
        <v>0</v>
      </c>
      <c r="R99">
        <v>1</v>
      </c>
      <c r="S99">
        <v>0</v>
      </c>
      <c r="T99">
        <v>0</v>
      </c>
      <c r="U99">
        <v>0</v>
      </c>
    </row>
    <row r="100" spans="1:21" ht="30">
      <c r="A100">
        <f t="shared" si="1"/>
        <v>99</v>
      </c>
      <c r="B100" t="s">
        <v>374</v>
      </c>
      <c r="C100" s="3">
        <v>40225</v>
      </c>
      <c r="D100" t="s">
        <v>189</v>
      </c>
      <c r="E100" t="s">
        <v>494</v>
      </c>
      <c r="F100" s="6" t="s">
        <v>495</v>
      </c>
      <c r="H100" t="s">
        <v>496</v>
      </c>
      <c r="I100" s="6" t="s">
        <v>497</v>
      </c>
      <c r="J100" s="6" t="s">
        <v>498</v>
      </c>
      <c r="K100" s="1" t="s">
        <v>499</v>
      </c>
      <c r="M100">
        <v>1</v>
      </c>
      <c r="N100">
        <v>0</v>
      </c>
      <c r="O100">
        <v>1</v>
      </c>
      <c r="P100">
        <v>0</v>
      </c>
      <c r="Q100">
        <v>1</v>
      </c>
      <c r="R100">
        <v>1</v>
      </c>
      <c r="S100">
        <v>0</v>
      </c>
      <c r="T100">
        <v>0</v>
      </c>
      <c r="U100">
        <v>0</v>
      </c>
    </row>
    <row r="101" spans="1:21" ht="30">
      <c r="A101">
        <f t="shared" si="1"/>
        <v>100</v>
      </c>
      <c r="B101" t="s">
        <v>374</v>
      </c>
      <c r="C101" s="3">
        <v>40445</v>
      </c>
      <c r="D101" t="s">
        <v>185</v>
      </c>
      <c r="E101" t="s">
        <v>185</v>
      </c>
      <c r="F101" t="s">
        <v>500</v>
      </c>
      <c r="H101" t="s">
        <v>191</v>
      </c>
      <c r="I101" s="6" t="s">
        <v>501</v>
      </c>
      <c r="J101" s="6" t="s">
        <v>502</v>
      </c>
      <c r="K101" s="1" t="s">
        <v>503</v>
      </c>
      <c r="M101">
        <v>0</v>
      </c>
    </row>
    <row r="102" spans="1:21" ht="30">
      <c r="A102">
        <f t="shared" si="1"/>
        <v>101</v>
      </c>
      <c r="B102" t="s">
        <v>374</v>
      </c>
      <c r="C102" s="3">
        <v>40385</v>
      </c>
      <c r="D102" t="s">
        <v>189</v>
      </c>
      <c r="E102" t="s">
        <v>504</v>
      </c>
      <c r="F102" t="s">
        <v>505</v>
      </c>
      <c r="H102" t="s">
        <v>191</v>
      </c>
      <c r="I102" s="6" t="s">
        <v>506</v>
      </c>
      <c r="J102" s="6" t="s">
        <v>507</v>
      </c>
      <c r="K102" s="1" t="s">
        <v>508</v>
      </c>
      <c r="M102">
        <v>1</v>
      </c>
      <c r="N102">
        <v>0</v>
      </c>
      <c r="O102">
        <v>1</v>
      </c>
      <c r="P102">
        <v>0</v>
      </c>
      <c r="Q102">
        <v>1</v>
      </c>
      <c r="R102">
        <v>0</v>
      </c>
      <c r="S102">
        <v>1</v>
      </c>
      <c r="T102">
        <v>0</v>
      </c>
      <c r="U102">
        <v>0</v>
      </c>
    </row>
    <row r="103" spans="1:21" ht="30">
      <c r="A103">
        <f t="shared" si="1"/>
        <v>102</v>
      </c>
      <c r="B103" t="s">
        <v>509</v>
      </c>
      <c r="C103" s="3">
        <v>39616</v>
      </c>
      <c r="D103" t="s">
        <v>189</v>
      </c>
      <c r="E103" t="s">
        <v>92</v>
      </c>
      <c r="F103" t="s">
        <v>375</v>
      </c>
      <c r="G103" s="6" t="s">
        <v>510</v>
      </c>
      <c r="H103" t="s">
        <v>191</v>
      </c>
      <c r="I103" s="6" t="s">
        <v>511</v>
      </c>
      <c r="J103" s="6" t="s">
        <v>512</v>
      </c>
      <c r="K103" s="1" t="s">
        <v>513</v>
      </c>
      <c r="M103">
        <v>1</v>
      </c>
      <c r="N103">
        <v>0</v>
      </c>
      <c r="O103">
        <v>1</v>
      </c>
      <c r="P103">
        <v>0</v>
      </c>
      <c r="Q103">
        <v>1</v>
      </c>
      <c r="R103">
        <v>0</v>
      </c>
      <c r="S103">
        <v>0</v>
      </c>
      <c r="T103">
        <v>0</v>
      </c>
      <c r="U103">
        <v>1</v>
      </c>
    </row>
    <row r="104" spans="1:21">
      <c r="A104">
        <f t="shared" si="1"/>
        <v>103</v>
      </c>
      <c r="B104" t="s">
        <v>509</v>
      </c>
      <c r="C104" s="3">
        <v>39434</v>
      </c>
      <c r="D104" t="s">
        <v>189</v>
      </c>
      <c r="E104" t="s">
        <v>92</v>
      </c>
      <c r="F104" t="s">
        <v>514</v>
      </c>
      <c r="H104" t="s">
        <v>191</v>
      </c>
      <c r="I104" t="s">
        <v>515</v>
      </c>
      <c r="J104" s="6" t="s">
        <v>516</v>
      </c>
      <c r="K104" s="1" t="s">
        <v>517</v>
      </c>
      <c r="M104">
        <v>1</v>
      </c>
      <c r="N104">
        <v>0</v>
      </c>
      <c r="O104">
        <v>1</v>
      </c>
      <c r="P104">
        <v>0</v>
      </c>
      <c r="Q104">
        <v>0</v>
      </c>
      <c r="R104">
        <v>0</v>
      </c>
      <c r="S104">
        <v>0</v>
      </c>
      <c r="T104">
        <v>0</v>
      </c>
      <c r="U104">
        <v>1</v>
      </c>
    </row>
    <row r="105" spans="1:21" ht="30">
      <c r="A105">
        <f t="shared" si="1"/>
        <v>104</v>
      </c>
      <c r="B105" t="s">
        <v>509</v>
      </c>
      <c r="C105" s="3">
        <v>39495</v>
      </c>
      <c r="D105" t="s">
        <v>189</v>
      </c>
      <c r="E105" t="s">
        <v>281</v>
      </c>
      <c r="F105" t="s">
        <v>518</v>
      </c>
      <c r="H105" t="s">
        <v>191</v>
      </c>
      <c r="I105" s="6" t="s">
        <v>519</v>
      </c>
      <c r="J105" s="6" t="s">
        <v>520</v>
      </c>
      <c r="K105" s="1" t="s">
        <v>521</v>
      </c>
      <c r="M105">
        <v>1</v>
      </c>
      <c r="N105">
        <v>0</v>
      </c>
      <c r="O105">
        <v>1</v>
      </c>
      <c r="P105">
        <v>0</v>
      </c>
      <c r="Q105">
        <v>1</v>
      </c>
      <c r="R105">
        <v>0</v>
      </c>
      <c r="S105">
        <v>0</v>
      </c>
      <c r="T105">
        <v>0</v>
      </c>
      <c r="U105">
        <v>1</v>
      </c>
    </row>
    <row r="106" spans="1:21" ht="60">
      <c r="A106">
        <f t="shared" si="1"/>
        <v>105</v>
      </c>
      <c r="B106" t="s">
        <v>454</v>
      </c>
      <c r="C106" s="3">
        <v>39548</v>
      </c>
      <c r="D106" t="s">
        <v>189</v>
      </c>
      <c r="E106" t="s">
        <v>147</v>
      </c>
      <c r="F106" t="s">
        <v>522</v>
      </c>
      <c r="H106" t="s">
        <v>191</v>
      </c>
      <c r="I106" s="6" t="s">
        <v>523</v>
      </c>
      <c r="J106" s="6" t="s">
        <v>524</v>
      </c>
      <c r="K106" s="1" t="s">
        <v>525</v>
      </c>
      <c r="M106">
        <v>1</v>
      </c>
      <c r="N106">
        <v>0</v>
      </c>
      <c r="O106">
        <v>1</v>
      </c>
      <c r="P106">
        <v>0</v>
      </c>
      <c r="Q106">
        <v>1</v>
      </c>
      <c r="R106">
        <v>0</v>
      </c>
      <c r="S106">
        <v>0</v>
      </c>
      <c r="T106">
        <v>0</v>
      </c>
      <c r="U106">
        <v>0</v>
      </c>
    </row>
    <row r="107" spans="1:21" ht="30">
      <c r="A107">
        <f t="shared" si="1"/>
        <v>106</v>
      </c>
      <c r="B107" t="s">
        <v>526</v>
      </c>
      <c r="C107" s="3">
        <v>39128</v>
      </c>
      <c r="D107" t="s">
        <v>189</v>
      </c>
      <c r="E107" t="s">
        <v>92</v>
      </c>
      <c r="F107" t="s">
        <v>527</v>
      </c>
      <c r="H107" t="s">
        <v>191</v>
      </c>
      <c r="I107" s="6" t="s">
        <v>528</v>
      </c>
      <c r="J107" s="6" t="s">
        <v>529</v>
      </c>
      <c r="K107" s="1" t="s">
        <v>530</v>
      </c>
      <c r="M107">
        <v>1</v>
      </c>
      <c r="N107">
        <v>0</v>
      </c>
      <c r="O107">
        <v>1</v>
      </c>
      <c r="P107">
        <v>0</v>
      </c>
      <c r="Q107">
        <v>1</v>
      </c>
      <c r="R107">
        <v>0</v>
      </c>
      <c r="S107">
        <v>0</v>
      </c>
      <c r="T107">
        <v>0</v>
      </c>
      <c r="U107">
        <v>0</v>
      </c>
    </row>
    <row r="108" spans="1:21">
      <c r="A108">
        <f t="shared" si="1"/>
        <v>107</v>
      </c>
      <c r="B108" t="s">
        <v>531</v>
      </c>
      <c r="C108" s="3">
        <v>39245</v>
      </c>
      <c r="D108" t="s">
        <v>189</v>
      </c>
      <c r="E108" t="s">
        <v>147</v>
      </c>
      <c r="F108" t="s">
        <v>532</v>
      </c>
      <c r="H108" t="s">
        <v>496</v>
      </c>
      <c r="I108" t="s">
        <v>533</v>
      </c>
      <c r="J108" s="6" t="s">
        <v>534</v>
      </c>
      <c r="K108" s="1" t="s">
        <v>535</v>
      </c>
      <c r="M108">
        <v>1</v>
      </c>
      <c r="N108">
        <v>0</v>
      </c>
      <c r="O108">
        <v>1</v>
      </c>
      <c r="P108">
        <v>0</v>
      </c>
      <c r="Q108">
        <v>1</v>
      </c>
      <c r="R108">
        <v>0</v>
      </c>
      <c r="S108">
        <v>0</v>
      </c>
      <c r="T108">
        <v>0</v>
      </c>
      <c r="U108">
        <v>0</v>
      </c>
    </row>
    <row r="109" spans="1:21">
      <c r="A109">
        <f t="shared" si="1"/>
        <v>108</v>
      </c>
      <c r="B109" t="s">
        <v>536</v>
      </c>
      <c r="C109" s="3">
        <v>40213</v>
      </c>
      <c r="D109" t="s">
        <v>189</v>
      </c>
      <c r="E109" t="s">
        <v>298</v>
      </c>
      <c r="F109" t="s">
        <v>537</v>
      </c>
      <c r="G109" s="6"/>
      <c r="H109" t="s">
        <v>191</v>
      </c>
      <c r="I109" s="6" t="s">
        <v>538</v>
      </c>
      <c r="J109" s="6" t="s">
        <v>539</v>
      </c>
      <c r="K109" s="1" t="s">
        <v>540</v>
      </c>
      <c r="M109">
        <v>1</v>
      </c>
      <c r="N109">
        <v>0</v>
      </c>
      <c r="O109">
        <v>1</v>
      </c>
      <c r="P109">
        <v>0</v>
      </c>
      <c r="Q109">
        <v>1</v>
      </c>
      <c r="R109">
        <v>0</v>
      </c>
      <c r="S109">
        <v>0</v>
      </c>
      <c r="T109">
        <v>0</v>
      </c>
      <c r="U109">
        <v>0</v>
      </c>
    </row>
    <row r="110" spans="1:21" ht="45">
      <c r="A110">
        <f t="shared" si="1"/>
        <v>109</v>
      </c>
      <c r="B110" t="s">
        <v>531</v>
      </c>
      <c r="C110" s="3">
        <v>39269</v>
      </c>
      <c r="D110" t="s">
        <v>189</v>
      </c>
      <c r="E110" t="s">
        <v>147</v>
      </c>
      <c r="F110" s="6" t="s">
        <v>541</v>
      </c>
      <c r="G110" s="6"/>
      <c r="H110" t="s">
        <v>496</v>
      </c>
      <c r="I110" s="6" t="s">
        <v>542</v>
      </c>
      <c r="J110" s="6" t="s">
        <v>543</v>
      </c>
      <c r="K110" s="1" t="s">
        <v>544</v>
      </c>
      <c r="M110">
        <v>1</v>
      </c>
      <c r="N110">
        <v>0</v>
      </c>
      <c r="O110">
        <v>1</v>
      </c>
      <c r="P110">
        <v>0</v>
      </c>
      <c r="Q110">
        <v>1</v>
      </c>
      <c r="R110">
        <v>0</v>
      </c>
      <c r="S110">
        <v>0</v>
      </c>
      <c r="T110">
        <v>0</v>
      </c>
      <c r="U110">
        <v>0</v>
      </c>
    </row>
    <row r="111" spans="1:21">
      <c r="A111">
        <f t="shared" si="1"/>
        <v>110</v>
      </c>
      <c r="B111" t="s">
        <v>449</v>
      </c>
      <c r="C111" s="3">
        <v>40576</v>
      </c>
      <c r="D111" t="s">
        <v>189</v>
      </c>
      <c r="E111" t="s">
        <v>298</v>
      </c>
      <c r="F111" t="s">
        <v>545</v>
      </c>
      <c r="H111" t="s">
        <v>191</v>
      </c>
      <c r="I111" s="6" t="s">
        <v>546</v>
      </c>
      <c r="J111" s="6" t="s">
        <v>547</v>
      </c>
      <c r="K111" s="1" t="s">
        <v>548</v>
      </c>
      <c r="M111">
        <v>1</v>
      </c>
      <c r="N111">
        <v>0</v>
      </c>
      <c r="O111">
        <v>1</v>
      </c>
      <c r="P111">
        <v>0</v>
      </c>
      <c r="Q111">
        <v>0</v>
      </c>
      <c r="R111">
        <v>1</v>
      </c>
      <c r="S111">
        <v>0</v>
      </c>
      <c r="T111">
        <v>0</v>
      </c>
      <c r="U111">
        <v>0</v>
      </c>
    </row>
    <row r="112" spans="1:21">
      <c r="A112">
        <f t="shared" si="1"/>
        <v>111</v>
      </c>
      <c r="B112" t="s">
        <v>549</v>
      </c>
      <c r="C112" s="3">
        <v>37161</v>
      </c>
      <c r="D112" t="s">
        <v>189</v>
      </c>
      <c r="E112" t="s">
        <v>274</v>
      </c>
      <c r="F112" t="s">
        <v>550</v>
      </c>
      <c r="H112" t="s">
        <v>191</v>
      </c>
      <c r="I112" s="6" t="s">
        <v>551</v>
      </c>
      <c r="J112" s="6" t="s">
        <v>552</v>
      </c>
      <c r="K112" s="1" t="s">
        <v>553</v>
      </c>
      <c r="M112">
        <v>1</v>
      </c>
      <c r="N112">
        <v>0</v>
      </c>
      <c r="O112">
        <v>1</v>
      </c>
      <c r="P112">
        <v>0</v>
      </c>
      <c r="Q112">
        <v>1</v>
      </c>
      <c r="R112">
        <v>0</v>
      </c>
      <c r="S112">
        <v>0</v>
      </c>
      <c r="T112">
        <v>0</v>
      </c>
      <c r="U112">
        <v>0</v>
      </c>
    </row>
    <row r="113" spans="1:21" ht="30">
      <c r="A113">
        <f t="shared" si="1"/>
        <v>112</v>
      </c>
      <c r="B113" t="s">
        <v>554</v>
      </c>
      <c r="C113" s="3">
        <v>37168</v>
      </c>
      <c r="D113" t="s">
        <v>185</v>
      </c>
      <c r="E113" t="s">
        <v>185</v>
      </c>
      <c r="F113" t="s">
        <v>555</v>
      </c>
      <c r="H113" t="s">
        <v>191</v>
      </c>
      <c r="I113" s="6" t="s">
        <v>556</v>
      </c>
      <c r="J113" s="6" t="s">
        <v>557</v>
      </c>
      <c r="K113" s="1" t="s">
        <v>558</v>
      </c>
      <c r="M113">
        <v>0</v>
      </c>
    </row>
    <row r="114" spans="1:21">
      <c r="A114">
        <f t="shared" si="1"/>
        <v>113</v>
      </c>
      <c r="B114" t="s">
        <v>406</v>
      </c>
      <c r="C114" s="3">
        <v>40122</v>
      </c>
      <c r="D114" t="s">
        <v>189</v>
      </c>
      <c r="E114" t="s">
        <v>559</v>
      </c>
      <c r="F114" t="s">
        <v>560</v>
      </c>
      <c r="H114" t="s">
        <v>191</v>
      </c>
      <c r="I114" s="6" t="s">
        <v>561</v>
      </c>
      <c r="J114" s="6" t="s">
        <v>562</v>
      </c>
      <c r="K114" s="1" t="s">
        <v>563</v>
      </c>
      <c r="M114">
        <v>1</v>
      </c>
      <c r="N114">
        <v>0</v>
      </c>
      <c r="O114">
        <v>1</v>
      </c>
      <c r="P114">
        <v>0</v>
      </c>
      <c r="Q114">
        <v>0</v>
      </c>
      <c r="R114">
        <v>0</v>
      </c>
      <c r="S114">
        <v>0</v>
      </c>
      <c r="T114">
        <v>0</v>
      </c>
      <c r="U114">
        <v>0</v>
      </c>
    </row>
    <row r="115" spans="1:21">
      <c r="A115">
        <f t="shared" si="1"/>
        <v>114</v>
      </c>
      <c r="B115" t="s">
        <v>536</v>
      </c>
      <c r="C115" s="3">
        <v>40169</v>
      </c>
      <c r="D115" t="s">
        <v>185</v>
      </c>
      <c r="E115" t="s">
        <v>185</v>
      </c>
      <c r="F115" t="s">
        <v>560</v>
      </c>
      <c r="H115" t="s">
        <v>191</v>
      </c>
      <c r="I115" s="6" t="s">
        <v>564</v>
      </c>
      <c r="J115" s="6" t="s">
        <v>565</v>
      </c>
      <c r="K115" s="1" t="s">
        <v>566</v>
      </c>
      <c r="M115">
        <v>0</v>
      </c>
    </row>
    <row r="116" spans="1:21" ht="30">
      <c r="A116">
        <f t="shared" si="1"/>
        <v>115</v>
      </c>
      <c r="B116" t="s">
        <v>406</v>
      </c>
      <c r="C116" s="3">
        <v>40066</v>
      </c>
      <c r="D116" t="s">
        <v>567</v>
      </c>
      <c r="F116" t="s">
        <v>560</v>
      </c>
      <c r="I116" s="6" t="s">
        <v>568</v>
      </c>
      <c r="J116" s="6" t="s">
        <v>569</v>
      </c>
      <c r="K116" s="1" t="s">
        <v>570</v>
      </c>
    </row>
    <row r="117" spans="1:21" ht="45">
      <c r="A117">
        <f t="shared" si="1"/>
        <v>116</v>
      </c>
      <c r="B117" t="s">
        <v>406</v>
      </c>
      <c r="C117" s="3">
        <v>40162</v>
      </c>
      <c r="D117" t="s">
        <v>185</v>
      </c>
      <c r="E117" t="s">
        <v>185</v>
      </c>
      <c r="F117" t="s">
        <v>560</v>
      </c>
      <c r="H117" t="s">
        <v>191</v>
      </c>
      <c r="I117" s="6" t="s">
        <v>571</v>
      </c>
      <c r="J117" s="6" t="s">
        <v>572</v>
      </c>
      <c r="K117" s="1" t="s">
        <v>573</v>
      </c>
      <c r="M117">
        <v>0</v>
      </c>
    </row>
    <row r="118" spans="1:21" ht="30">
      <c r="A118">
        <f t="shared" si="1"/>
        <v>117</v>
      </c>
      <c r="B118" t="s">
        <v>536</v>
      </c>
      <c r="C118" s="3">
        <v>39986</v>
      </c>
      <c r="D118" t="s">
        <v>185</v>
      </c>
      <c r="E118" t="s">
        <v>185</v>
      </c>
      <c r="F118" t="s">
        <v>375</v>
      </c>
      <c r="H118" t="s">
        <v>191</v>
      </c>
      <c r="I118" s="6" t="s">
        <v>574</v>
      </c>
      <c r="J118" s="6" t="s">
        <v>575</v>
      </c>
      <c r="K118" s="1" t="s">
        <v>576</v>
      </c>
      <c r="M118">
        <v>0</v>
      </c>
    </row>
    <row r="119" spans="1:21" ht="45">
      <c r="A119">
        <f t="shared" si="1"/>
        <v>118</v>
      </c>
      <c r="B119" t="s">
        <v>531</v>
      </c>
      <c r="C119" s="3">
        <v>39189</v>
      </c>
      <c r="D119" t="s">
        <v>189</v>
      </c>
      <c r="E119" t="s">
        <v>337</v>
      </c>
      <c r="F119" t="s">
        <v>577</v>
      </c>
      <c r="H119" t="s">
        <v>212</v>
      </c>
      <c r="I119" s="6" t="s">
        <v>578</v>
      </c>
      <c r="J119" s="6" t="s">
        <v>579</v>
      </c>
      <c r="K119" s="1" t="s">
        <v>580</v>
      </c>
      <c r="M119">
        <v>1</v>
      </c>
      <c r="N119">
        <v>0</v>
      </c>
      <c r="O119">
        <v>1</v>
      </c>
      <c r="P119">
        <v>0</v>
      </c>
      <c r="Q119">
        <v>1</v>
      </c>
      <c r="R119">
        <v>0</v>
      </c>
      <c r="S119">
        <v>1</v>
      </c>
      <c r="T119">
        <v>0</v>
      </c>
      <c r="U119">
        <v>0</v>
      </c>
    </row>
    <row r="120" spans="1:21" ht="45">
      <c r="A120">
        <f t="shared" si="1"/>
        <v>119</v>
      </c>
      <c r="B120" t="s">
        <v>536</v>
      </c>
      <c r="C120" s="3">
        <v>40148</v>
      </c>
      <c r="D120" t="s">
        <v>189</v>
      </c>
      <c r="E120" t="s">
        <v>274</v>
      </c>
      <c r="F120" t="s">
        <v>581</v>
      </c>
      <c r="H120" t="s">
        <v>296</v>
      </c>
      <c r="I120" s="6" t="s">
        <v>582</v>
      </c>
      <c r="J120" s="6" t="s">
        <v>583</v>
      </c>
      <c r="K120" s="1" t="s">
        <v>584</v>
      </c>
      <c r="M120">
        <v>1</v>
      </c>
      <c r="N120">
        <v>0</v>
      </c>
      <c r="O120">
        <v>1</v>
      </c>
      <c r="P120">
        <v>0</v>
      </c>
      <c r="Q120">
        <v>0</v>
      </c>
      <c r="R120">
        <v>1</v>
      </c>
      <c r="S120">
        <v>0</v>
      </c>
      <c r="T120">
        <v>0</v>
      </c>
      <c r="U120">
        <v>0</v>
      </c>
    </row>
    <row r="121" spans="1:21" ht="30">
      <c r="A121">
        <f t="shared" si="1"/>
        <v>120</v>
      </c>
      <c r="B121" t="s">
        <v>536</v>
      </c>
      <c r="C121" s="3">
        <v>40221</v>
      </c>
      <c r="D121" t="s">
        <v>189</v>
      </c>
      <c r="E121" t="s">
        <v>274</v>
      </c>
      <c r="F121" t="s">
        <v>585</v>
      </c>
      <c r="H121" t="s">
        <v>191</v>
      </c>
      <c r="I121" s="6" t="s">
        <v>586</v>
      </c>
      <c r="J121" s="6" t="s">
        <v>587</v>
      </c>
      <c r="K121" s="1" t="s">
        <v>588</v>
      </c>
      <c r="M121">
        <v>1</v>
      </c>
      <c r="N121">
        <v>0</v>
      </c>
      <c r="O121">
        <v>1</v>
      </c>
      <c r="P121">
        <v>0</v>
      </c>
      <c r="Q121">
        <v>1</v>
      </c>
      <c r="R121">
        <v>0</v>
      </c>
      <c r="S121">
        <v>0</v>
      </c>
      <c r="T121">
        <v>0</v>
      </c>
      <c r="U121">
        <v>0</v>
      </c>
    </row>
    <row r="122" spans="1:21" ht="45">
      <c r="A122">
        <f t="shared" si="1"/>
        <v>121</v>
      </c>
      <c r="B122" t="s">
        <v>406</v>
      </c>
      <c r="C122" s="3">
        <v>39505</v>
      </c>
      <c r="D122" t="s">
        <v>189</v>
      </c>
      <c r="E122" t="s">
        <v>274</v>
      </c>
      <c r="F122" t="s">
        <v>589</v>
      </c>
      <c r="H122" t="s">
        <v>191</v>
      </c>
      <c r="I122" s="6" t="s">
        <v>590</v>
      </c>
      <c r="J122" s="6" t="s">
        <v>591</v>
      </c>
      <c r="K122" s="1" t="s">
        <v>592</v>
      </c>
      <c r="M122">
        <v>1</v>
      </c>
      <c r="N122">
        <v>0</v>
      </c>
      <c r="O122">
        <v>1</v>
      </c>
      <c r="P122">
        <v>0</v>
      </c>
      <c r="Q122">
        <v>0</v>
      </c>
      <c r="R122">
        <v>0</v>
      </c>
      <c r="S122">
        <v>0</v>
      </c>
      <c r="T122">
        <v>0</v>
      </c>
      <c r="U122">
        <v>0</v>
      </c>
    </row>
    <row r="123" spans="1:21" ht="30">
      <c r="A123">
        <f t="shared" si="1"/>
        <v>122</v>
      </c>
      <c r="B123" t="s">
        <v>480</v>
      </c>
      <c r="C123" s="3">
        <v>39965</v>
      </c>
      <c r="D123" t="s">
        <v>189</v>
      </c>
      <c r="E123" t="s">
        <v>593</v>
      </c>
      <c r="F123" t="s">
        <v>64</v>
      </c>
      <c r="G123" s="6" t="s">
        <v>594</v>
      </c>
      <c r="H123" t="s">
        <v>191</v>
      </c>
      <c r="I123" s="6" t="s">
        <v>595</v>
      </c>
      <c r="J123" s="6" t="s">
        <v>596</v>
      </c>
      <c r="K123" s="1" t="s">
        <v>597</v>
      </c>
      <c r="M123">
        <v>1</v>
      </c>
      <c r="N123">
        <v>0</v>
      </c>
      <c r="O123">
        <v>1</v>
      </c>
      <c r="P123">
        <v>0</v>
      </c>
      <c r="Q123">
        <v>1</v>
      </c>
      <c r="R123">
        <v>0</v>
      </c>
      <c r="S123">
        <v>0</v>
      </c>
      <c r="T123">
        <v>0</v>
      </c>
      <c r="U123">
        <v>0</v>
      </c>
    </row>
    <row r="124" spans="1:21" ht="30">
      <c r="A124">
        <f t="shared" si="1"/>
        <v>123</v>
      </c>
      <c r="B124" t="s">
        <v>598</v>
      </c>
      <c r="C124" s="3">
        <v>40121</v>
      </c>
      <c r="D124" t="s">
        <v>214</v>
      </c>
      <c r="E124" t="s">
        <v>92</v>
      </c>
      <c r="F124" t="s">
        <v>599</v>
      </c>
      <c r="G124" t="s">
        <v>600</v>
      </c>
      <c r="H124" t="s">
        <v>385</v>
      </c>
      <c r="I124" s="6" t="s">
        <v>601</v>
      </c>
      <c r="J124" s="6" t="s">
        <v>602</v>
      </c>
      <c r="K124" s="1" t="s">
        <v>603</v>
      </c>
      <c r="L124" s="6"/>
      <c r="M124">
        <v>1</v>
      </c>
      <c r="N124">
        <v>1</v>
      </c>
      <c r="O124">
        <v>0</v>
      </c>
      <c r="P124">
        <v>0</v>
      </c>
      <c r="Q124">
        <v>1</v>
      </c>
      <c r="R124">
        <v>0</v>
      </c>
      <c r="S124">
        <v>0</v>
      </c>
      <c r="T124">
        <v>0</v>
      </c>
      <c r="U124">
        <v>0</v>
      </c>
    </row>
    <row r="125" spans="1:21">
      <c r="A125">
        <f t="shared" si="1"/>
        <v>124</v>
      </c>
      <c r="B125" t="s">
        <v>480</v>
      </c>
      <c r="C125" s="3">
        <v>40485</v>
      </c>
      <c r="D125" t="s">
        <v>185</v>
      </c>
      <c r="E125" t="s">
        <v>185</v>
      </c>
      <c r="F125" t="s">
        <v>61</v>
      </c>
      <c r="H125" t="s">
        <v>191</v>
      </c>
      <c r="I125" t="s">
        <v>180</v>
      </c>
      <c r="J125" t="s">
        <v>69</v>
      </c>
      <c r="K125" s="1" t="s">
        <v>604</v>
      </c>
      <c r="M125">
        <v>0</v>
      </c>
    </row>
    <row r="126" spans="1:21" ht="30">
      <c r="A126">
        <f t="shared" si="1"/>
        <v>125</v>
      </c>
      <c r="B126" t="s">
        <v>480</v>
      </c>
      <c r="C126" s="3">
        <v>40225</v>
      </c>
      <c r="D126" t="s">
        <v>214</v>
      </c>
      <c r="E126" t="s">
        <v>92</v>
      </c>
      <c r="F126" t="s">
        <v>605</v>
      </c>
      <c r="H126" t="s">
        <v>191</v>
      </c>
      <c r="I126" s="6" t="s">
        <v>606</v>
      </c>
      <c r="J126" s="6" t="s">
        <v>607</v>
      </c>
      <c r="K126" s="1" t="s">
        <v>608</v>
      </c>
      <c r="M126">
        <v>1</v>
      </c>
      <c r="N126">
        <v>1</v>
      </c>
      <c r="O126">
        <v>0</v>
      </c>
      <c r="P126">
        <v>0</v>
      </c>
      <c r="Q126">
        <v>0</v>
      </c>
      <c r="R126">
        <v>0</v>
      </c>
      <c r="S126">
        <v>0</v>
      </c>
      <c r="T126">
        <v>0</v>
      </c>
      <c r="U126">
        <v>0</v>
      </c>
    </row>
    <row r="127" spans="1:21">
      <c r="A127">
        <f t="shared" si="1"/>
        <v>126</v>
      </c>
      <c r="B127" t="s">
        <v>609</v>
      </c>
      <c r="C127" s="3">
        <v>40337</v>
      </c>
      <c r="D127" t="s">
        <v>214</v>
      </c>
      <c r="E127" t="s">
        <v>92</v>
      </c>
      <c r="F127" t="s">
        <v>610</v>
      </c>
      <c r="H127" t="s">
        <v>191</v>
      </c>
      <c r="I127" s="6" t="s">
        <v>611</v>
      </c>
      <c r="J127" s="6" t="s">
        <v>612</v>
      </c>
      <c r="K127" s="1" t="s">
        <v>613</v>
      </c>
      <c r="M127">
        <v>1</v>
      </c>
      <c r="N127">
        <v>1</v>
      </c>
      <c r="O127">
        <v>0</v>
      </c>
      <c r="P127">
        <v>0</v>
      </c>
      <c r="Q127">
        <v>0</v>
      </c>
      <c r="R127">
        <v>0</v>
      </c>
      <c r="S127">
        <v>0</v>
      </c>
      <c r="T127">
        <v>0</v>
      </c>
      <c r="U127">
        <v>0</v>
      </c>
    </row>
    <row r="128" spans="1:21" ht="60">
      <c r="A128">
        <f t="shared" si="1"/>
        <v>127</v>
      </c>
      <c r="B128" t="s">
        <v>609</v>
      </c>
      <c r="C128" s="3">
        <v>40147</v>
      </c>
      <c r="D128" t="s">
        <v>214</v>
      </c>
      <c r="E128" t="s">
        <v>92</v>
      </c>
      <c r="F128" t="s">
        <v>614</v>
      </c>
      <c r="G128" s="6"/>
      <c r="H128" t="s">
        <v>191</v>
      </c>
      <c r="I128" s="6" t="s">
        <v>615</v>
      </c>
      <c r="J128" s="6" t="s">
        <v>616</v>
      </c>
      <c r="K128" s="1" t="s">
        <v>617</v>
      </c>
      <c r="M128">
        <v>1</v>
      </c>
      <c r="N128">
        <v>1</v>
      </c>
      <c r="O128">
        <v>0</v>
      </c>
      <c r="P128">
        <v>0</v>
      </c>
      <c r="Q128">
        <v>0</v>
      </c>
      <c r="R128">
        <v>0</v>
      </c>
      <c r="S128">
        <v>0</v>
      </c>
      <c r="T128">
        <v>0</v>
      </c>
      <c r="U128">
        <v>0</v>
      </c>
    </row>
    <row r="129" spans="1:21" ht="30">
      <c r="A129">
        <f t="shared" si="1"/>
        <v>128</v>
      </c>
      <c r="B129" t="s">
        <v>480</v>
      </c>
      <c r="C129" s="3">
        <v>39538</v>
      </c>
      <c r="D129" t="s">
        <v>185</v>
      </c>
      <c r="E129" t="s">
        <v>185</v>
      </c>
      <c r="F129" t="s">
        <v>375</v>
      </c>
      <c r="H129" t="s">
        <v>191</v>
      </c>
      <c r="I129" s="6" t="s">
        <v>618</v>
      </c>
      <c r="J129" s="6" t="s">
        <v>619</v>
      </c>
      <c r="K129" s="1" t="s">
        <v>620</v>
      </c>
      <c r="M129">
        <v>0</v>
      </c>
    </row>
    <row r="130" spans="1:21" ht="45">
      <c r="A130">
        <f t="shared" si="1"/>
        <v>129</v>
      </c>
      <c r="B130" t="s">
        <v>480</v>
      </c>
      <c r="C130" s="3">
        <v>40263</v>
      </c>
      <c r="D130" t="s">
        <v>214</v>
      </c>
      <c r="E130" t="s">
        <v>92</v>
      </c>
      <c r="F130" t="s">
        <v>600</v>
      </c>
      <c r="G130" t="s">
        <v>621</v>
      </c>
      <c r="H130" t="s">
        <v>191</v>
      </c>
      <c r="I130" s="6" t="s">
        <v>622</v>
      </c>
      <c r="J130" s="6" t="s">
        <v>623</v>
      </c>
      <c r="K130" s="1" t="s">
        <v>624</v>
      </c>
      <c r="M130">
        <v>1</v>
      </c>
      <c r="N130">
        <v>1</v>
      </c>
      <c r="O130">
        <v>0</v>
      </c>
      <c r="P130">
        <v>0</v>
      </c>
      <c r="Q130">
        <v>1</v>
      </c>
      <c r="R130">
        <v>0</v>
      </c>
      <c r="S130">
        <v>0</v>
      </c>
      <c r="T130">
        <v>0</v>
      </c>
      <c r="U130">
        <v>0</v>
      </c>
    </row>
    <row r="131" spans="1:21" ht="30">
      <c r="A131">
        <f t="shared" si="1"/>
        <v>130</v>
      </c>
      <c r="B131" t="s">
        <v>480</v>
      </c>
      <c r="C131" s="3">
        <v>40263</v>
      </c>
      <c r="D131" t="s">
        <v>214</v>
      </c>
      <c r="E131" t="s">
        <v>92</v>
      </c>
      <c r="F131" t="s">
        <v>341</v>
      </c>
      <c r="H131" t="s">
        <v>191</v>
      </c>
      <c r="I131" s="6" t="s">
        <v>215</v>
      </c>
      <c r="J131" s="6" t="s">
        <v>216</v>
      </c>
      <c r="K131" s="1" t="s">
        <v>625</v>
      </c>
      <c r="L131" s="6"/>
      <c r="M131">
        <v>1</v>
      </c>
      <c r="N131">
        <v>1</v>
      </c>
      <c r="O131">
        <v>0</v>
      </c>
      <c r="P131">
        <v>0</v>
      </c>
      <c r="Q131">
        <v>0</v>
      </c>
      <c r="R131">
        <v>0</v>
      </c>
      <c r="S131">
        <v>0</v>
      </c>
      <c r="T131">
        <v>0</v>
      </c>
      <c r="U131">
        <v>0</v>
      </c>
    </row>
    <row r="132" spans="1:21" ht="45">
      <c r="A132">
        <f t="shared" ref="A132:A195" si="2">(A131+1)</f>
        <v>131</v>
      </c>
      <c r="B132" t="s">
        <v>389</v>
      </c>
      <c r="C132" s="3">
        <v>40204</v>
      </c>
      <c r="D132" t="s">
        <v>214</v>
      </c>
      <c r="E132" t="s">
        <v>92</v>
      </c>
      <c r="F132" t="s">
        <v>600</v>
      </c>
      <c r="H132" t="s">
        <v>191</v>
      </c>
      <c r="I132" s="6" t="s">
        <v>626</v>
      </c>
      <c r="J132" s="6" t="s">
        <v>623</v>
      </c>
      <c r="K132" s="1" t="s">
        <v>627</v>
      </c>
      <c r="M132">
        <v>1</v>
      </c>
      <c r="N132">
        <v>1</v>
      </c>
      <c r="O132">
        <v>0</v>
      </c>
      <c r="P132">
        <v>0</v>
      </c>
      <c r="Q132">
        <v>0</v>
      </c>
      <c r="R132">
        <v>0</v>
      </c>
      <c r="S132">
        <v>0</v>
      </c>
      <c r="T132">
        <v>0</v>
      </c>
      <c r="U132">
        <v>0</v>
      </c>
    </row>
    <row r="133" spans="1:21">
      <c r="A133">
        <f t="shared" si="2"/>
        <v>132</v>
      </c>
      <c r="B133" t="s">
        <v>628</v>
      </c>
      <c r="C133" s="3">
        <v>39946</v>
      </c>
      <c r="D133" t="s">
        <v>189</v>
      </c>
      <c r="E133" t="s">
        <v>274</v>
      </c>
      <c r="F133" t="s">
        <v>629</v>
      </c>
      <c r="H133" t="s">
        <v>191</v>
      </c>
      <c r="I133" s="6" t="s">
        <v>630</v>
      </c>
      <c r="J133" s="6" t="s">
        <v>631</v>
      </c>
      <c r="K133" s="1" t="s">
        <v>632</v>
      </c>
      <c r="M133">
        <v>1</v>
      </c>
      <c r="N133">
        <v>0</v>
      </c>
      <c r="O133">
        <v>1</v>
      </c>
      <c r="P133">
        <v>0</v>
      </c>
      <c r="Q133">
        <v>0</v>
      </c>
      <c r="R133">
        <v>0</v>
      </c>
      <c r="S133">
        <v>0</v>
      </c>
      <c r="T133">
        <v>0</v>
      </c>
      <c r="U133">
        <v>0</v>
      </c>
    </row>
    <row r="134" spans="1:21" ht="30">
      <c r="A134">
        <f t="shared" si="2"/>
        <v>133</v>
      </c>
      <c r="B134" t="s">
        <v>641</v>
      </c>
      <c r="C134" s="3">
        <v>40494</v>
      </c>
      <c r="D134" t="s">
        <v>189</v>
      </c>
      <c r="E134" t="s">
        <v>274</v>
      </c>
      <c r="F134" t="s">
        <v>633</v>
      </c>
      <c r="H134" t="s">
        <v>191</v>
      </c>
      <c r="I134" s="6" t="s">
        <v>634</v>
      </c>
      <c r="J134" s="6" t="s">
        <v>635</v>
      </c>
      <c r="K134" s="1" t="s">
        <v>636</v>
      </c>
      <c r="M134">
        <v>1</v>
      </c>
      <c r="N134">
        <v>0</v>
      </c>
      <c r="O134">
        <v>1</v>
      </c>
      <c r="Q134">
        <v>0</v>
      </c>
      <c r="R134">
        <v>1</v>
      </c>
      <c r="S134">
        <v>0</v>
      </c>
      <c r="T134">
        <v>0</v>
      </c>
      <c r="U134">
        <v>0</v>
      </c>
    </row>
    <row r="135" spans="1:21" ht="45">
      <c r="A135">
        <f t="shared" si="2"/>
        <v>134</v>
      </c>
      <c r="B135" t="s">
        <v>609</v>
      </c>
      <c r="C135" s="3">
        <v>39899</v>
      </c>
      <c r="D135" t="s">
        <v>214</v>
      </c>
      <c r="E135" t="s">
        <v>92</v>
      </c>
      <c r="F135" t="s">
        <v>637</v>
      </c>
      <c r="H135" t="s">
        <v>212</v>
      </c>
      <c r="I135" s="6" t="s">
        <v>638</v>
      </c>
      <c r="J135" s="6" t="s">
        <v>639</v>
      </c>
      <c r="K135" s="1" t="s">
        <v>640</v>
      </c>
      <c r="M135">
        <v>1</v>
      </c>
      <c r="N135">
        <v>1</v>
      </c>
      <c r="O135">
        <v>0</v>
      </c>
      <c r="P135">
        <v>0</v>
      </c>
      <c r="Q135">
        <v>0</v>
      </c>
      <c r="R135">
        <v>0</v>
      </c>
      <c r="S135">
        <v>0</v>
      </c>
      <c r="T135">
        <v>0</v>
      </c>
      <c r="U135">
        <v>0</v>
      </c>
    </row>
    <row r="136" spans="1:21">
      <c r="A136">
        <f t="shared" si="2"/>
        <v>135</v>
      </c>
      <c r="B136" t="s">
        <v>641</v>
      </c>
      <c r="C136" s="3">
        <v>40494</v>
      </c>
      <c r="D136" t="s">
        <v>189</v>
      </c>
      <c r="E136" t="s">
        <v>147</v>
      </c>
      <c r="F136" t="s">
        <v>642</v>
      </c>
      <c r="G136" t="s">
        <v>643</v>
      </c>
      <c r="H136" t="s">
        <v>292</v>
      </c>
      <c r="I136" s="6" t="s">
        <v>644</v>
      </c>
      <c r="J136" s="6" t="s">
        <v>645</v>
      </c>
      <c r="K136" s="1" t="s">
        <v>646</v>
      </c>
      <c r="M136">
        <v>1</v>
      </c>
      <c r="N136">
        <v>0</v>
      </c>
      <c r="O136">
        <v>1</v>
      </c>
      <c r="P136">
        <v>0</v>
      </c>
      <c r="Q136">
        <v>1</v>
      </c>
      <c r="R136">
        <v>0</v>
      </c>
      <c r="S136">
        <v>1</v>
      </c>
      <c r="T136">
        <v>0</v>
      </c>
      <c r="U136">
        <v>0</v>
      </c>
    </row>
    <row r="137" spans="1:21">
      <c r="A137">
        <f t="shared" si="2"/>
        <v>136</v>
      </c>
      <c r="B137" t="s">
        <v>628</v>
      </c>
      <c r="C137" s="3">
        <v>39741</v>
      </c>
      <c r="D137" t="s">
        <v>189</v>
      </c>
      <c r="E137" t="s">
        <v>647</v>
      </c>
      <c r="F137" t="s">
        <v>648</v>
      </c>
      <c r="H137" t="s">
        <v>212</v>
      </c>
      <c r="I137" s="6" t="s">
        <v>649</v>
      </c>
      <c r="J137" s="6" t="s">
        <v>650</v>
      </c>
      <c r="K137" s="1" t="s">
        <v>651</v>
      </c>
      <c r="M137">
        <v>1</v>
      </c>
      <c r="N137">
        <v>0</v>
      </c>
      <c r="O137">
        <v>1</v>
      </c>
      <c r="P137">
        <v>0</v>
      </c>
      <c r="Q137">
        <v>0</v>
      </c>
      <c r="R137">
        <v>0</v>
      </c>
      <c r="S137">
        <v>1</v>
      </c>
      <c r="T137">
        <v>0</v>
      </c>
      <c r="U137">
        <v>0</v>
      </c>
    </row>
    <row r="138" spans="1:21" ht="30">
      <c r="A138">
        <f t="shared" si="2"/>
        <v>137</v>
      </c>
      <c r="B138" t="s">
        <v>609</v>
      </c>
      <c r="C138" s="3">
        <v>40031</v>
      </c>
      <c r="D138" t="s">
        <v>189</v>
      </c>
      <c r="E138" t="s">
        <v>147</v>
      </c>
      <c r="F138" t="s">
        <v>652</v>
      </c>
      <c r="G138" t="s">
        <v>653</v>
      </c>
      <c r="H138" t="s">
        <v>191</v>
      </c>
      <c r="I138" s="6" t="s">
        <v>654</v>
      </c>
      <c r="J138" s="6" t="s">
        <v>655</v>
      </c>
      <c r="K138" s="1" t="s">
        <v>656</v>
      </c>
      <c r="M138">
        <v>1</v>
      </c>
      <c r="N138">
        <v>0</v>
      </c>
      <c r="O138">
        <v>1</v>
      </c>
      <c r="P138">
        <v>0</v>
      </c>
      <c r="Q138">
        <v>0</v>
      </c>
      <c r="R138">
        <v>0</v>
      </c>
      <c r="S138">
        <v>0</v>
      </c>
      <c r="T138">
        <v>0</v>
      </c>
      <c r="U138">
        <v>1</v>
      </c>
    </row>
    <row r="139" spans="1:21">
      <c r="A139">
        <f t="shared" si="2"/>
        <v>138</v>
      </c>
      <c r="B139" t="s">
        <v>609</v>
      </c>
      <c r="C139" s="3">
        <v>39525</v>
      </c>
      <c r="D139" t="s">
        <v>189</v>
      </c>
      <c r="E139" t="s">
        <v>92</v>
      </c>
      <c r="F139" t="s">
        <v>657</v>
      </c>
      <c r="H139" t="s">
        <v>191</v>
      </c>
      <c r="I139" s="6" t="s">
        <v>658</v>
      </c>
      <c r="J139" s="6" t="s">
        <v>659</v>
      </c>
      <c r="K139" s="1" t="s">
        <v>660</v>
      </c>
      <c r="M139">
        <v>1</v>
      </c>
      <c r="N139">
        <v>0</v>
      </c>
      <c r="O139">
        <v>1</v>
      </c>
      <c r="P139">
        <v>0</v>
      </c>
      <c r="Q139">
        <v>0</v>
      </c>
      <c r="R139">
        <v>0</v>
      </c>
      <c r="S139">
        <v>0</v>
      </c>
      <c r="T139">
        <v>0</v>
      </c>
      <c r="U139">
        <v>1</v>
      </c>
    </row>
    <row r="140" spans="1:21">
      <c r="A140">
        <f t="shared" si="2"/>
        <v>139</v>
      </c>
      <c r="B140" t="s">
        <v>598</v>
      </c>
      <c r="C140" s="3">
        <v>39973</v>
      </c>
      <c r="D140" t="s">
        <v>185</v>
      </c>
      <c r="E140" t="s">
        <v>185</v>
      </c>
      <c r="F140" t="s">
        <v>661</v>
      </c>
      <c r="G140" s="6"/>
      <c r="H140" t="s">
        <v>191</v>
      </c>
      <c r="I140" s="6" t="s">
        <v>662</v>
      </c>
      <c r="J140" s="6" t="s">
        <v>663</v>
      </c>
      <c r="K140" s="1" t="s">
        <v>664</v>
      </c>
      <c r="M140">
        <v>0</v>
      </c>
    </row>
    <row r="141" spans="1:21">
      <c r="A141">
        <f t="shared" si="2"/>
        <v>140</v>
      </c>
      <c r="B141" t="s">
        <v>665</v>
      </c>
      <c r="C141" s="3">
        <v>39280</v>
      </c>
      <c r="D141" t="s">
        <v>214</v>
      </c>
      <c r="E141" t="s">
        <v>92</v>
      </c>
      <c r="F141" t="s">
        <v>666</v>
      </c>
      <c r="H141" t="s">
        <v>191</v>
      </c>
      <c r="I141" s="6" t="s">
        <v>667</v>
      </c>
      <c r="J141" s="6" t="s">
        <v>668</v>
      </c>
      <c r="K141" s="1" t="s">
        <v>669</v>
      </c>
      <c r="M141">
        <v>1</v>
      </c>
      <c r="N141">
        <v>1</v>
      </c>
      <c r="O141">
        <v>0</v>
      </c>
      <c r="P141">
        <v>0</v>
      </c>
      <c r="Q141">
        <v>0</v>
      </c>
      <c r="R141">
        <v>0</v>
      </c>
      <c r="S141">
        <v>0</v>
      </c>
      <c r="T141">
        <v>0</v>
      </c>
      <c r="U141">
        <v>0</v>
      </c>
    </row>
    <row r="142" spans="1:21">
      <c r="A142">
        <f t="shared" si="2"/>
        <v>141</v>
      </c>
      <c r="B142" t="s">
        <v>665</v>
      </c>
      <c r="C142" s="3">
        <v>39313</v>
      </c>
      <c r="D142" t="s">
        <v>214</v>
      </c>
      <c r="E142" t="s">
        <v>92</v>
      </c>
      <c r="F142" t="s">
        <v>670</v>
      </c>
      <c r="H142" t="s">
        <v>191</v>
      </c>
      <c r="I142" s="6" t="s">
        <v>671</v>
      </c>
      <c r="J142" s="6" t="s">
        <v>672</v>
      </c>
      <c r="K142" s="1" t="s">
        <v>673</v>
      </c>
      <c r="M142">
        <v>1</v>
      </c>
      <c r="N142">
        <v>1</v>
      </c>
      <c r="O142">
        <v>0</v>
      </c>
      <c r="P142">
        <v>0</v>
      </c>
      <c r="Q142">
        <v>0</v>
      </c>
      <c r="R142">
        <v>0</v>
      </c>
      <c r="S142">
        <v>0</v>
      </c>
      <c r="T142">
        <v>0</v>
      </c>
      <c r="U142">
        <v>0</v>
      </c>
    </row>
    <row r="143" spans="1:21" ht="45">
      <c r="A143">
        <f t="shared" si="2"/>
        <v>142</v>
      </c>
      <c r="B143" t="s">
        <v>665</v>
      </c>
      <c r="C143" s="3">
        <v>40148</v>
      </c>
      <c r="D143" t="s">
        <v>214</v>
      </c>
      <c r="E143" t="s">
        <v>92</v>
      </c>
      <c r="F143" t="s">
        <v>614</v>
      </c>
      <c r="H143" t="s">
        <v>191</v>
      </c>
      <c r="I143" s="6" t="s">
        <v>674</v>
      </c>
      <c r="J143" s="6" t="s">
        <v>675</v>
      </c>
      <c r="K143" s="1" t="s">
        <v>676</v>
      </c>
      <c r="M143">
        <v>1</v>
      </c>
      <c r="N143">
        <v>1</v>
      </c>
      <c r="O143">
        <v>0</v>
      </c>
      <c r="P143">
        <v>0</v>
      </c>
      <c r="Q143">
        <v>0</v>
      </c>
      <c r="R143">
        <v>0</v>
      </c>
      <c r="S143">
        <v>0</v>
      </c>
      <c r="T143">
        <v>0</v>
      </c>
      <c r="U143">
        <v>0</v>
      </c>
    </row>
    <row r="144" spans="1:21">
      <c r="A144">
        <f t="shared" si="2"/>
        <v>143</v>
      </c>
      <c r="B144" t="s">
        <v>665</v>
      </c>
      <c r="C144" s="3">
        <v>39512</v>
      </c>
      <c r="D144" t="s">
        <v>214</v>
      </c>
      <c r="E144" t="s">
        <v>92</v>
      </c>
      <c r="F144" t="s">
        <v>670</v>
      </c>
      <c r="H144" t="s">
        <v>191</v>
      </c>
      <c r="I144" s="6" t="s">
        <v>671</v>
      </c>
      <c r="J144" s="6" t="s">
        <v>672</v>
      </c>
      <c r="K144" s="1" t="s">
        <v>677</v>
      </c>
      <c r="M144">
        <v>1</v>
      </c>
      <c r="N144">
        <v>1</v>
      </c>
      <c r="O144">
        <v>0</v>
      </c>
      <c r="P144">
        <v>0</v>
      </c>
      <c r="Q144">
        <v>0</v>
      </c>
      <c r="R144">
        <v>0</v>
      </c>
      <c r="S144">
        <v>0</v>
      </c>
      <c r="T144">
        <v>0</v>
      </c>
      <c r="U144">
        <v>0</v>
      </c>
    </row>
    <row r="145" spans="1:21" ht="45">
      <c r="A145">
        <f t="shared" si="2"/>
        <v>144</v>
      </c>
      <c r="B145" t="s">
        <v>665</v>
      </c>
      <c r="C145" s="3">
        <v>39393</v>
      </c>
      <c r="D145" t="s">
        <v>185</v>
      </c>
      <c r="E145" t="s">
        <v>185</v>
      </c>
      <c r="F145" t="s">
        <v>678</v>
      </c>
      <c r="H145" t="s">
        <v>191</v>
      </c>
      <c r="I145" s="6" t="s">
        <v>679</v>
      </c>
      <c r="J145" s="6" t="s">
        <v>392</v>
      </c>
      <c r="K145" s="1" t="s">
        <v>680</v>
      </c>
      <c r="M145">
        <v>0</v>
      </c>
    </row>
    <row r="146" spans="1:21">
      <c r="A146">
        <f t="shared" si="2"/>
        <v>145</v>
      </c>
      <c r="B146" t="s">
        <v>665</v>
      </c>
      <c r="C146" s="3">
        <v>38308</v>
      </c>
      <c r="D146" t="s">
        <v>214</v>
      </c>
      <c r="E146" t="s">
        <v>92</v>
      </c>
      <c r="F146" t="s">
        <v>681</v>
      </c>
      <c r="H146" t="s">
        <v>191</v>
      </c>
      <c r="I146" s="6" t="s">
        <v>682</v>
      </c>
      <c r="J146" s="6" t="s">
        <v>683</v>
      </c>
      <c r="K146" s="1" t="s">
        <v>684</v>
      </c>
      <c r="M146">
        <v>1</v>
      </c>
      <c r="N146">
        <v>1</v>
      </c>
      <c r="O146">
        <v>0</v>
      </c>
      <c r="P146">
        <v>0</v>
      </c>
      <c r="Q146">
        <v>0</v>
      </c>
      <c r="R146">
        <v>0</v>
      </c>
      <c r="S146">
        <v>0</v>
      </c>
      <c r="T146">
        <v>0</v>
      </c>
      <c r="U146">
        <v>0</v>
      </c>
    </row>
    <row r="147" spans="1:21" ht="30">
      <c r="A147">
        <f t="shared" si="2"/>
        <v>146</v>
      </c>
      <c r="B147" t="s">
        <v>665</v>
      </c>
      <c r="C147" s="3">
        <v>40562</v>
      </c>
      <c r="D147" t="s">
        <v>214</v>
      </c>
      <c r="E147" t="s">
        <v>147</v>
      </c>
      <c r="F147" t="s">
        <v>685</v>
      </c>
      <c r="H147" t="s">
        <v>191</v>
      </c>
      <c r="I147" s="6" t="s">
        <v>686</v>
      </c>
      <c r="J147" s="6" t="s">
        <v>687</v>
      </c>
      <c r="K147" s="1" t="s">
        <v>688</v>
      </c>
      <c r="M147">
        <v>1</v>
      </c>
      <c r="N147">
        <v>1</v>
      </c>
      <c r="O147">
        <v>0</v>
      </c>
      <c r="P147">
        <v>0</v>
      </c>
      <c r="Q147">
        <v>0</v>
      </c>
      <c r="R147">
        <v>0</v>
      </c>
      <c r="S147">
        <v>0</v>
      </c>
      <c r="T147">
        <v>0</v>
      </c>
      <c r="U147">
        <v>0</v>
      </c>
    </row>
    <row r="148" spans="1:21" ht="30">
      <c r="A148">
        <f t="shared" si="2"/>
        <v>147</v>
      </c>
      <c r="B148" t="s">
        <v>665</v>
      </c>
      <c r="C148" s="3">
        <v>40134</v>
      </c>
      <c r="D148" t="s">
        <v>185</v>
      </c>
      <c r="E148" t="s">
        <v>185</v>
      </c>
      <c r="F148" t="s">
        <v>560</v>
      </c>
      <c r="H148" t="s">
        <v>191</v>
      </c>
      <c r="I148" s="6" t="s">
        <v>501</v>
      </c>
      <c r="J148" s="6" t="s">
        <v>502</v>
      </c>
      <c r="K148" s="1" t="s">
        <v>689</v>
      </c>
      <c r="M148">
        <v>0</v>
      </c>
    </row>
    <row r="149" spans="1:21" ht="45">
      <c r="A149">
        <f t="shared" si="2"/>
        <v>148</v>
      </c>
      <c r="B149" t="s">
        <v>665</v>
      </c>
      <c r="C149" s="3">
        <v>38540</v>
      </c>
      <c r="D149" t="s">
        <v>189</v>
      </c>
      <c r="E149" t="s">
        <v>92</v>
      </c>
      <c r="F149" t="s">
        <v>690</v>
      </c>
      <c r="H149" t="s">
        <v>191</v>
      </c>
      <c r="I149" s="6" t="s">
        <v>691</v>
      </c>
      <c r="J149" s="6" t="s">
        <v>692</v>
      </c>
      <c r="K149" s="1" t="s">
        <v>693</v>
      </c>
      <c r="M149">
        <v>1</v>
      </c>
      <c r="N149">
        <v>0</v>
      </c>
      <c r="O149">
        <v>1</v>
      </c>
      <c r="P149">
        <v>0</v>
      </c>
      <c r="Q149">
        <v>0</v>
      </c>
      <c r="R149">
        <v>0</v>
      </c>
      <c r="S149">
        <v>0</v>
      </c>
      <c r="T149">
        <v>0</v>
      </c>
      <c r="U149">
        <v>0</v>
      </c>
    </row>
    <row r="150" spans="1:21">
      <c r="A150">
        <f t="shared" si="2"/>
        <v>149</v>
      </c>
      <c r="B150" t="s">
        <v>665</v>
      </c>
      <c r="C150" s="3">
        <v>40232</v>
      </c>
      <c r="D150" t="s">
        <v>189</v>
      </c>
      <c r="E150" t="s">
        <v>147</v>
      </c>
      <c r="F150" t="s">
        <v>694</v>
      </c>
      <c r="H150" t="s">
        <v>191</v>
      </c>
      <c r="I150" s="6" t="s">
        <v>695</v>
      </c>
      <c r="J150" s="6" t="s">
        <v>696</v>
      </c>
      <c r="K150" s="1" t="s">
        <v>697</v>
      </c>
      <c r="M150">
        <v>1</v>
      </c>
      <c r="N150">
        <v>0</v>
      </c>
      <c r="O150">
        <v>1</v>
      </c>
      <c r="P150">
        <v>0</v>
      </c>
      <c r="Q150">
        <v>0</v>
      </c>
      <c r="R150">
        <v>0</v>
      </c>
      <c r="S150">
        <v>0</v>
      </c>
      <c r="T150">
        <v>0</v>
      </c>
      <c r="U150">
        <v>0</v>
      </c>
    </row>
    <row r="151" spans="1:21" ht="30">
      <c r="A151">
        <f t="shared" si="2"/>
        <v>150</v>
      </c>
      <c r="B151" t="s">
        <v>665</v>
      </c>
      <c r="C151" s="3">
        <v>37802</v>
      </c>
      <c r="D151" t="s">
        <v>214</v>
      </c>
      <c r="E151" t="s">
        <v>274</v>
      </c>
      <c r="F151" t="s">
        <v>375</v>
      </c>
      <c r="H151" t="s">
        <v>191</v>
      </c>
      <c r="I151" s="6" t="s">
        <v>698</v>
      </c>
      <c r="J151" s="6" t="s">
        <v>699</v>
      </c>
      <c r="K151" s="1" t="s">
        <v>700</v>
      </c>
      <c r="M151">
        <v>1</v>
      </c>
      <c r="N151">
        <v>1</v>
      </c>
      <c r="O151">
        <v>0</v>
      </c>
      <c r="P151">
        <v>0</v>
      </c>
      <c r="Q151">
        <v>0</v>
      </c>
      <c r="R151">
        <v>0</v>
      </c>
      <c r="S151">
        <v>0</v>
      </c>
      <c r="T151">
        <v>0</v>
      </c>
      <c r="U151">
        <v>0</v>
      </c>
    </row>
    <row r="152" spans="1:21">
      <c r="A152">
        <f t="shared" si="2"/>
        <v>151</v>
      </c>
      <c r="B152" t="s">
        <v>665</v>
      </c>
      <c r="C152" s="3">
        <v>39966</v>
      </c>
      <c r="D152" t="s">
        <v>189</v>
      </c>
      <c r="E152" t="s">
        <v>92</v>
      </c>
      <c r="F152" t="s">
        <v>701</v>
      </c>
      <c r="G152" t="s">
        <v>702</v>
      </c>
      <c r="H152" t="s">
        <v>191</v>
      </c>
      <c r="I152" s="6" t="s">
        <v>703</v>
      </c>
      <c r="J152" s="6" t="s">
        <v>704</v>
      </c>
      <c r="K152" s="1" t="s">
        <v>705</v>
      </c>
      <c r="M152">
        <v>1</v>
      </c>
      <c r="N152">
        <v>0</v>
      </c>
      <c r="O152">
        <v>1</v>
      </c>
      <c r="P152">
        <v>0</v>
      </c>
      <c r="Q152">
        <v>0</v>
      </c>
      <c r="R152">
        <v>0</v>
      </c>
      <c r="S152">
        <v>0</v>
      </c>
      <c r="T152">
        <v>0</v>
      </c>
      <c r="U152">
        <v>0</v>
      </c>
    </row>
    <row r="153" spans="1:21" ht="60">
      <c r="A153">
        <f t="shared" si="2"/>
        <v>152</v>
      </c>
      <c r="B153" t="s">
        <v>665</v>
      </c>
      <c r="C153" s="3">
        <v>40133</v>
      </c>
      <c r="D153" t="s">
        <v>189</v>
      </c>
      <c r="E153" t="s">
        <v>706</v>
      </c>
      <c r="F153" t="s">
        <v>707</v>
      </c>
      <c r="G153" t="s">
        <v>643</v>
      </c>
      <c r="H153" t="s">
        <v>191</v>
      </c>
      <c r="I153" s="6" t="s">
        <v>708</v>
      </c>
      <c r="J153" s="6" t="s">
        <v>709</v>
      </c>
      <c r="K153" s="1" t="s">
        <v>710</v>
      </c>
      <c r="M153">
        <v>1</v>
      </c>
      <c r="N153">
        <v>0</v>
      </c>
      <c r="O153">
        <v>1</v>
      </c>
      <c r="P153">
        <v>0</v>
      </c>
      <c r="Q153">
        <v>1</v>
      </c>
      <c r="R153">
        <v>0</v>
      </c>
      <c r="S153">
        <v>0</v>
      </c>
      <c r="T153">
        <v>0</v>
      </c>
      <c r="U153">
        <v>0</v>
      </c>
    </row>
    <row r="154" spans="1:21" ht="90">
      <c r="A154">
        <f t="shared" si="2"/>
        <v>153</v>
      </c>
      <c r="B154" t="s">
        <v>665</v>
      </c>
      <c r="C154" s="3">
        <v>38492</v>
      </c>
      <c r="D154" t="s">
        <v>189</v>
      </c>
      <c r="E154" t="s">
        <v>274</v>
      </c>
      <c r="F154" t="s">
        <v>560</v>
      </c>
      <c r="H154" t="s">
        <v>191</v>
      </c>
      <c r="I154" s="6" t="s">
        <v>711</v>
      </c>
      <c r="J154" t="s">
        <v>712</v>
      </c>
      <c r="K154" s="1" t="s">
        <v>713</v>
      </c>
      <c r="M154">
        <v>1</v>
      </c>
      <c r="N154">
        <v>0</v>
      </c>
      <c r="O154">
        <v>1</v>
      </c>
      <c r="P154">
        <v>0</v>
      </c>
      <c r="Q154">
        <v>0</v>
      </c>
      <c r="R154">
        <v>0</v>
      </c>
      <c r="S154">
        <v>0</v>
      </c>
      <c r="T154">
        <v>0</v>
      </c>
      <c r="U154">
        <v>0</v>
      </c>
    </row>
    <row r="155" spans="1:21">
      <c r="A155">
        <f t="shared" si="2"/>
        <v>154</v>
      </c>
      <c r="B155" t="s">
        <v>665</v>
      </c>
      <c r="C155" s="3">
        <v>40263</v>
      </c>
      <c r="D155" t="s">
        <v>189</v>
      </c>
      <c r="E155" t="s">
        <v>92</v>
      </c>
      <c r="F155" t="s">
        <v>714</v>
      </c>
      <c r="G155" t="s">
        <v>702</v>
      </c>
      <c r="H155" t="s">
        <v>191</v>
      </c>
      <c r="I155" s="6" t="s">
        <v>715</v>
      </c>
      <c r="J155" s="6" t="s">
        <v>716</v>
      </c>
      <c r="K155" s="1" t="s">
        <v>717</v>
      </c>
      <c r="M155">
        <v>1</v>
      </c>
      <c r="N155">
        <v>0</v>
      </c>
      <c r="O155">
        <v>1</v>
      </c>
      <c r="P155">
        <v>0</v>
      </c>
      <c r="Q155">
        <v>0</v>
      </c>
      <c r="R155">
        <v>0</v>
      </c>
      <c r="S155">
        <v>0</v>
      </c>
      <c r="T155">
        <v>0</v>
      </c>
      <c r="U155">
        <v>0</v>
      </c>
    </row>
    <row r="156" spans="1:21">
      <c r="A156">
        <f t="shared" si="2"/>
        <v>155</v>
      </c>
      <c r="B156" t="s">
        <v>665</v>
      </c>
      <c r="C156" s="3">
        <v>38125</v>
      </c>
      <c r="D156" t="s">
        <v>214</v>
      </c>
      <c r="E156" t="s">
        <v>92</v>
      </c>
      <c r="F156" t="s">
        <v>718</v>
      </c>
      <c r="H156" t="s">
        <v>191</v>
      </c>
      <c r="I156" s="6" t="s">
        <v>719</v>
      </c>
      <c r="J156" s="6" t="s">
        <v>720</v>
      </c>
      <c r="K156" s="1" t="s">
        <v>721</v>
      </c>
      <c r="M156">
        <v>1</v>
      </c>
      <c r="N156">
        <v>1</v>
      </c>
      <c r="O156">
        <v>0</v>
      </c>
      <c r="P156">
        <v>0</v>
      </c>
      <c r="Q156">
        <v>0</v>
      </c>
      <c r="R156">
        <v>0</v>
      </c>
      <c r="S156">
        <v>0</v>
      </c>
      <c r="T156">
        <v>0</v>
      </c>
      <c r="U156">
        <v>0</v>
      </c>
    </row>
    <row r="157" spans="1:21" ht="30">
      <c r="A157">
        <f t="shared" si="2"/>
        <v>156</v>
      </c>
      <c r="B157" t="s">
        <v>665</v>
      </c>
      <c r="C157" s="3">
        <v>38379</v>
      </c>
      <c r="D157" t="s">
        <v>214</v>
      </c>
      <c r="E157" t="s">
        <v>92</v>
      </c>
      <c r="F157" t="s">
        <v>722</v>
      </c>
      <c r="H157" t="s">
        <v>191</v>
      </c>
      <c r="I157" s="6" t="s">
        <v>723</v>
      </c>
      <c r="J157" s="6" t="s">
        <v>724</v>
      </c>
      <c r="K157" s="1" t="s">
        <v>725</v>
      </c>
      <c r="M157">
        <v>1</v>
      </c>
      <c r="N157">
        <v>1</v>
      </c>
      <c r="O157">
        <v>0</v>
      </c>
      <c r="P157">
        <v>0</v>
      </c>
      <c r="Q157">
        <v>0</v>
      </c>
      <c r="R157">
        <v>0</v>
      </c>
      <c r="S157">
        <v>0</v>
      </c>
      <c r="T157">
        <v>0</v>
      </c>
      <c r="U157">
        <v>0</v>
      </c>
    </row>
    <row r="158" spans="1:21" ht="30">
      <c r="A158">
        <f t="shared" si="2"/>
        <v>157</v>
      </c>
      <c r="B158" t="s">
        <v>665</v>
      </c>
      <c r="C158" s="3">
        <v>40121</v>
      </c>
      <c r="D158" t="s">
        <v>185</v>
      </c>
      <c r="E158" t="s">
        <v>185</v>
      </c>
      <c r="F158" t="s">
        <v>726</v>
      </c>
      <c r="H158" t="s">
        <v>191</v>
      </c>
      <c r="I158" s="6" t="s">
        <v>727</v>
      </c>
      <c r="J158" s="6" t="s">
        <v>728</v>
      </c>
      <c r="K158" s="1" t="s">
        <v>729</v>
      </c>
      <c r="M158">
        <v>0</v>
      </c>
    </row>
    <row r="159" spans="1:21" ht="45">
      <c r="A159">
        <f t="shared" si="2"/>
        <v>158</v>
      </c>
      <c r="B159" t="s">
        <v>665</v>
      </c>
      <c r="C159" s="3">
        <v>38523</v>
      </c>
      <c r="D159" t="s">
        <v>214</v>
      </c>
      <c r="E159" t="s">
        <v>92</v>
      </c>
      <c r="F159" t="s">
        <v>730</v>
      </c>
      <c r="H159" t="s">
        <v>191</v>
      </c>
      <c r="I159" s="6" t="s">
        <v>731</v>
      </c>
      <c r="J159" s="6" t="s">
        <v>732</v>
      </c>
      <c r="K159" s="1" t="s">
        <v>733</v>
      </c>
      <c r="M159">
        <v>1</v>
      </c>
      <c r="N159">
        <v>1</v>
      </c>
      <c r="O159">
        <v>0</v>
      </c>
      <c r="P159">
        <v>0</v>
      </c>
      <c r="Q159">
        <v>0</v>
      </c>
      <c r="R159">
        <v>0</v>
      </c>
      <c r="S159">
        <v>0</v>
      </c>
      <c r="T159">
        <v>0</v>
      </c>
      <c r="U159">
        <v>0</v>
      </c>
    </row>
    <row r="160" spans="1:21" ht="30">
      <c r="A160">
        <f t="shared" si="2"/>
        <v>159</v>
      </c>
      <c r="B160" t="s">
        <v>665</v>
      </c>
      <c r="C160" s="3">
        <v>38014</v>
      </c>
      <c r="D160" t="s">
        <v>189</v>
      </c>
      <c r="E160" t="s">
        <v>274</v>
      </c>
      <c r="F160" t="s">
        <v>266</v>
      </c>
      <c r="G160" t="s">
        <v>637</v>
      </c>
      <c r="H160" t="s">
        <v>191</v>
      </c>
      <c r="I160" s="6" t="s">
        <v>734</v>
      </c>
      <c r="J160" s="6" t="s">
        <v>735</v>
      </c>
      <c r="K160" s="1" t="s">
        <v>736</v>
      </c>
      <c r="M160">
        <v>1</v>
      </c>
      <c r="N160">
        <v>0</v>
      </c>
      <c r="O160">
        <v>1</v>
      </c>
      <c r="P160">
        <v>0</v>
      </c>
      <c r="Q160">
        <v>0</v>
      </c>
      <c r="R160">
        <v>0</v>
      </c>
      <c r="S160">
        <v>1</v>
      </c>
      <c r="T160">
        <v>0</v>
      </c>
      <c r="U160">
        <v>0</v>
      </c>
    </row>
    <row r="161" spans="1:21" ht="45">
      <c r="A161">
        <f t="shared" si="2"/>
        <v>160</v>
      </c>
      <c r="B161" t="s">
        <v>665</v>
      </c>
      <c r="C161" s="3">
        <v>40329</v>
      </c>
      <c r="D161" t="s">
        <v>185</v>
      </c>
      <c r="E161" t="s">
        <v>185</v>
      </c>
      <c r="F161" t="s">
        <v>737</v>
      </c>
      <c r="H161" t="s">
        <v>191</v>
      </c>
      <c r="I161" s="6" t="s">
        <v>738</v>
      </c>
      <c r="J161" s="6" t="s">
        <v>739</v>
      </c>
      <c r="K161" s="1" t="s">
        <v>740</v>
      </c>
      <c r="M161">
        <v>0</v>
      </c>
    </row>
    <row r="162" spans="1:21" ht="30">
      <c r="A162">
        <f t="shared" si="2"/>
        <v>161</v>
      </c>
      <c r="B162" t="s">
        <v>665</v>
      </c>
      <c r="C162" s="3">
        <v>39763</v>
      </c>
      <c r="D162" t="s">
        <v>189</v>
      </c>
      <c r="E162" t="s">
        <v>92</v>
      </c>
      <c r="F162" t="s">
        <v>741</v>
      </c>
      <c r="G162" t="s">
        <v>702</v>
      </c>
      <c r="H162" t="s">
        <v>191</v>
      </c>
      <c r="I162" s="6" t="s">
        <v>742</v>
      </c>
      <c r="J162" s="6" t="s">
        <v>743</v>
      </c>
      <c r="K162" s="1" t="s">
        <v>744</v>
      </c>
      <c r="M162">
        <v>1</v>
      </c>
      <c r="N162">
        <v>0</v>
      </c>
      <c r="O162">
        <v>1</v>
      </c>
      <c r="P162">
        <v>0</v>
      </c>
      <c r="Q162">
        <v>0</v>
      </c>
      <c r="R162">
        <v>0</v>
      </c>
      <c r="S162">
        <v>1</v>
      </c>
      <c r="T162">
        <v>0</v>
      </c>
      <c r="U162">
        <v>0</v>
      </c>
    </row>
    <row r="163" spans="1:21">
      <c r="A163">
        <f t="shared" si="2"/>
        <v>162</v>
      </c>
      <c r="B163" t="s">
        <v>665</v>
      </c>
      <c r="C163" s="3">
        <v>39643</v>
      </c>
      <c r="D163" t="s">
        <v>189</v>
      </c>
      <c r="E163" t="s">
        <v>559</v>
      </c>
      <c r="F163" t="s">
        <v>745</v>
      </c>
      <c r="G163" t="s">
        <v>28</v>
      </c>
      <c r="H163" t="s">
        <v>191</v>
      </c>
      <c r="I163" s="6" t="s">
        <v>746</v>
      </c>
      <c r="J163" s="6" t="s">
        <v>747</v>
      </c>
      <c r="K163" s="1" t="s">
        <v>748</v>
      </c>
      <c r="M163">
        <v>1</v>
      </c>
      <c r="N163">
        <v>0</v>
      </c>
      <c r="O163">
        <v>1</v>
      </c>
      <c r="P163">
        <v>0</v>
      </c>
      <c r="Q163">
        <v>0</v>
      </c>
      <c r="R163">
        <v>0</v>
      </c>
      <c r="S163">
        <v>0</v>
      </c>
      <c r="T163">
        <v>0</v>
      </c>
      <c r="U163">
        <v>0</v>
      </c>
    </row>
    <row r="164" spans="1:21" ht="75">
      <c r="A164">
        <f t="shared" si="2"/>
        <v>163</v>
      </c>
      <c r="B164" t="s">
        <v>665</v>
      </c>
      <c r="C164" s="3">
        <v>40178</v>
      </c>
      <c r="D164" t="s">
        <v>189</v>
      </c>
      <c r="E164" t="s">
        <v>92</v>
      </c>
      <c r="F164" t="s">
        <v>749</v>
      </c>
      <c r="G164" t="s">
        <v>375</v>
      </c>
      <c r="H164" t="s">
        <v>191</v>
      </c>
      <c r="I164" s="6" t="s">
        <v>750</v>
      </c>
      <c r="J164" s="6" t="s">
        <v>751</v>
      </c>
      <c r="K164" s="1" t="s">
        <v>752</v>
      </c>
      <c r="M164">
        <v>1</v>
      </c>
      <c r="N164">
        <v>0</v>
      </c>
      <c r="O164">
        <v>1</v>
      </c>
      <c r="P164">
        <v>0</v>
      </c>
      <c r="Q164">
        <v>0</v>
      </c>
      <c r="R164">
        <v>0</v>
      </c>
      <c r="S164">
        <v>0</v>
      </c>
      <c r="T164">
        <v>0</v>
      </c>
      <c r="U164">
        <v>0</v>
      </c>
    </row>
    <row r="165" spans="1:21" ht="30">
      <c r="A165">
        <f t="shared" si="2"/>
        <v>164</v>
      </c>
      <c r="B165" t="s">
        <v>665</v>
      </c>
      <c r="C165" s="3">
        <v>38391</v>
      </c>
      <c r="D165" t="s">
        <v>189</v>
      </c>
      <c r="E165" t="s">
        <v>92</v>
      </c>
      <c r="F165" t="s">
        <v>753</v>
      </c>
      <c r="G165" t="s">
        <v>754</v>
      </c>
      <c r="H165" t="s">
        <v>191</v>
      </c>
      <c r="I165" s="6" t="s">
        <v>755</v>
      </c>
      <c r="J165" s="6" t="s">
        <v>756</v>
      </c>
      <c r="K165" s="1" t="s">
        <v>757</v>
      </c>
      <c r="M165">
        <v>1</v>
      </c>
      <c r="N165">
        <v>0</v>
      </c>
      <c r="O165">
        <v>1</v>
      </c>
      <c r="P165">
        <v>0</v>
      </c>
      <c r="Q165">
        <v>0</v>
      </c>
      <c r="R165">
        <v>0</v>
      </c>
      <c r="S165">
        <v>0</v>
      </c>
      <c r="T165">
        <v>0</v>
      </c>
      <c r="U165">
        <v>0</v>
      </c>
    </row>
    <row r="166" spans="1:21">
      <c r="A166">
        <f t="shared" si="2"/>
        <v>165</v>
      </c>
      <c r="B166" t="s">
        <v>665</v>
      </c>
      <c r="C166" s="3">
        <v>39886</v>
      </c>
      <c r="D166" t="s">
        <v>185</v>
      </c>
      <c r="E166" t="s">
        <v>185</v>
      </c>
      <c r="F166" t="s">
        <v>758</v>
      </c>
      <c r="H166" t="s">
        <v>191</v>
      </c>
      <c r="I166" s="6" t="s">
        <v>759</v>
      </c>
      <c r="J166" s="6" t="s">
        <v>760</v>
      </c>
      <c r="K166" s="1" t="s">
        <v>761</v>
      </c>
      <c r="M166">
        <v>0</v>
      </c>
    </row>
    <row r="167" spans="1:21">
      <c r="A167">
        <f t="shared" si="2"/>
        <v>166</v>
      </c>
      <c r="B167" t="s">
        <v>665</v>
      </c>
      <c r="C167" s="3">
        <v>39740</v>
      </c>
      <c r="D167" t="s">
        <v>189</v>
      </c>
      <c r="E167" t="s">
        <v>147</v>
      </c>
      <c r="F167" t="s">
        <v>762</v>
      </c>
      <c r="G167" t="s">
        <v>33</v>
      </c>
      <c r="H167" t="s">
        <v>191</v>
      </c>
      <c r="I167" s="6" t="s">
        <v>763</v>
      </c>
      <c r="J167" s="6" t="s">
        <v>764</v>
      </c>
      <c r="K167" s="1" t="s">
        <v>765</v>
      </c>
      <c r="M167">
        <v>1</v>
      </c>
      <c r="N167">
        <v>0</v>
      </c>
      <c r="O167">
        <v>1</v>
      </c>
      <c r="P167">
        <v>0</v>
      </c>
      <c r="Q167">
        <v>0</v>
      </c>
      <c r="R167">
        <v>0</v>
      </c>
      <c r="S167">
        <v>0</v>
      </c>
      <c r="T167">
        <v>0</v>
      </c>
      <c r="U167">
        <v>0</v>
      </c>
    </row>
    <row r="168" spans="1:21" ht="30">
      <c r="A168">
        <f t="shared" si="2"/>
        <v>167</v>
      </c>
      <c r="B168" t="s">
        <v>665</v>
      </c>
      <c r="C168" s="3">
        <v>38853</v>
      </c>
      <c r="D168" t="s">
        <v>185</v>
      </c>
      <c r="E168" t="s">
        <v>185</v>
      </c>
      <c r="F168" t="s">
        <v>375</v>
      </c>
      <c r="H168" t="s">
        <v>191</v>
      </c>
      <c r="I168" s="6" t="s">
        <v>766</v>
      </c>
      <c r="J168" s="6" t="s">
        <v>767</v>
      </c>
      <c r="K168" s="1" t="s">
        <v>768</v>
      </c>
      <c r="M168">
        <v>0</v>
      </c>
    </row>
    <row r="169" spans="1:21" ht="30">
      <c r="A169">
        <f t="shared" si="2"/>
        <v>168</v>
      </c>
      <c r="B169" t="s">
        <v>665</v>
      </c>
      <c r="C169" s="3">
        <v>39185</v>
      </c>
      <c r="D169" t="s">
        <v>189</v>
      </c>
      <c r="E169" t="s">
        <v>147</v>
      </c>
      <c r="F169" t="s">
        <v>769</v>
      </c>
      <c r="H169" t="s">
        <v>191</v>
      </c>
      <c r="I169" s="6" t="s">
        <v>770</v>
      </c>
      <c r="J169" s="6" t="s">
        <v>771</v>
      </c>
      <c r="K169" s="1" t="s">
        <v>772</v>
      </c>
      <c r="M169">
        <v>1</v>
      </c>
      <c r="N169">
        <v>0</v>
      </c>
      <c r="O169">
        <v>1</v>
      </c>
      <c r="P169">
        <v>0</v>
      </c>
      <c r="Q169">
        <v>0</v>
      </c>
      <c r="R169">
        <v>0</v>
      </c>
      <c r="S169">
        <v>0</v>
      </c>
      <c r="T169">
        <v>0</v>
      </c>
      <c r="U169">
        <v>0</v>
      </c>
    </row>
    <row r="170" spans="1:21">
      <c r="A170">
        <f t="shared" si="2"/>
        <v>169</v>
      </c>
      <c r="B170" t="s">
        <v>665</v>
      </c>
      <c r="C170" s="3">
        <v>38754</v>
      </c>
      <c r="D170" t="s">
        <v>189</v>
      </c>
      <c r="E170" t="s">
        <v>92</v>
      </c>
      <c r="F170" t="s">
        <v>773</v>
      </c>
      <c r="H170" t="s">
        <v>191</v>
      </c>
      <c r="I170" s="6" t="s">
        <v>774</v>
      </c>
      <c r="J170" s="6" t="s">
        <v>775</v>
      </c>
      <c r="K170" s="1" t="s">
        <v>776</v>
      </c>
      <c r="M170">
        <v>1</v>
      </c>
      <c r="N170">
        <v>0</v>
      </c>
      <c r="O170">
        <v>1</v>
      </c>
      <c r="P170">
        <v>0</v>
      </c>
      <c r="Q170">
        <v>0</v>
      </c>
      <c r="R170">
        <v>0</v>
      </c>
      <c r="S170">
        <v>0</v>
      </c>
      <c r="T170">
        <v>0</v>
      </c>
      <c r="U170">
        <v>0</v>
      </c>
    </row>
    <row r="171" spans="1:21" ht="30">
      <c r="A171">
        <f t="shared" si="2"/>
        <v>170</v>
      </c>
      <c r="B171" t="s">
        <v>665</v>
      </c>
      <c r="C171" s="3">
        <v>39861</v>
      </c>
      <c r="D171" t="s">
        <v>185</v>
      </c>
      <c r="E171" t="s">
        <v>185</v>
      </c>
      <c r="F171" t="s">
        <v>777</v>
      </c>
      <c r="G171" t="s">
        <v>375</v>
      </c>
      <c r="H171" t="s">
        <v>191</v>
      </c>
      <c r="I171" s="6" t="s">
        <v>778</v>
      </c>
      <c r="J171" s="6" t="s">
        <v>779</v>
      </c>
      <c r="K171" s="1" t="s">
        <v>780</v>
      </c>
      <c r="M171">
        <v>0</v>
      </c>
    </row>
    <row r="172" spans="1:21" ht="30">
      <c r="A172">
        <f t="shared" si="2"/>
        <v>171</v>
      </c>
      <c r="B172" t="s">
        <v>665</v>
      </c>
      <c r="C172" s="3">
        <v>38996</v>
      </c>
      <c r="D172" t="s">
        <v>214</v>
      </c>
      <c r="E172" t="s">
        <v>92</v>
      </c>
      <c r="F172" t="s">
        <v>545</v>
      </c>
      <c r="H172" t="s">
        <v>191</v>
      </c>
      <c r="I172" s="6" t="s">
        <v>781</v>
      </c>
      <c r="J172" s="6" t="s">
        <v>782</v>
      </c>
      <c r="K172" s="1" t="s">
        <v>783</v>
      </c>
      <c r="M172">
        <v>1</v>
      </c>
      <c r="N172">
        <v>1</v>
      </c>
      <c r="O172">
        <v>0</v>
      </c>
      <c r="P172">
        <v>0</v>
      </c>
      <c r="Q172">
        <v>0</v>
      </c>
      <c r="R172">
        <v>0</v>
      </c>
      <c r="S172">
        <v>0</v>
      </c>
      <c r="T172">
        <v>0</v>
      </c>
      <c r="U172">
        <v>0</v>
      </c>
    </row>
    <row r="173" spans="1:21" ht="30">
      <c r="A173">
        <f t="shared" si="2"/>
        <v>172</v>
      </c>
      <c r="B173" t="s">
        <v>665</v>
      </c>
      <c r="C173" s="3">
        <v>39757</v>
      </c>
      <c r="D173" t="s">
        <v>214</v>
      </c>
      <c r="E173" t="s">
        <v>92</v>
      </c>
      <c r="F173" t="s">
        <v>784</v>
      </c>
      <c r="H173" t="s">
        <v>191</v>
      </c>
      <c r="I173" s="6" t="s">
        <v>441</v>
      </c>
      <c r="J173" s="6" t="s">
        <v>785</v>
      </c>
      <c r="K173" s="1" t="s">
        <v>786</v>
      </c>
      <c r="M173">
        <v>1</v>
      </c>
      <c r="N173">
        <v>1</v>
      </c>
      <c r="O173">
        <v>0</v>
      </c>
      <c r="P173">
        <v>0</v>
      </c>
      <c r="Q173">
        <v>0</v>
      </c>
      <c r="R173">
        <v>0</v>
      </c>
      <c r="S173">
        <v>0</v>
      </c>
      <c r="T173">
        <v>0</v>
      </c>
      <c r="U173">
        <v>0</v>
      </c>
    </row>
    <row r="174" spans="1:21" ht="45">
      <c r="A174">
        <f t="shared" si="2"/>
        <v>173</v>
      </c>
      <c r="B174" t="s">
        <v>665</v>
      </c>
      <c r="C174" s="3">
        <v>39777</v>
      </c>
      <c r="D174" t="s">
        <v>214</v>
      </c>
      <c r="E174" t="s">
        <v>92</v>
      </c>
      <c r="F174" t="s">
        <v>375</v>
      </c>
      <c r="H174" t="s">
        <v>191</v>
      </c>
      <c r="I174" s="6" t="s">
        <v>787</v>
      </c>
      <c r="J174" s="6" t="s">
        <v>788</v>
      </c>
      <c r="K174" s="1" t="s">
        <v>789</v>
      </c>
      <c r="M174">
        <v>1</v>
      </c>
      <c r="N174">
        <v>1</v>
      </c>
      <c r="O174">
        <v>0</v>
      </c>
      <c r="P174">
        <v>0</v>
      </c>
      <c r="Q174">
        <v>0</v>
      </c>
      <c r="R174">
        <v>0</v>
      </c>
      <c r="S174">
        <v>0</v>
      </c>
      <c r="T174">
        <v>0</v>
      </c>
      <c r="U174">
        <v>0</v>
      </c>
    </row>
    <row r="175" spans="1:21">
      <c r="A175">
        <f t="shared" si="2"/>
        <v>174</v>
      </c>
      <c r="B175" t="s">
        <v>665</v>
      </c>
      <c r="C175" s="3">
        <v>38567</v>
      </c>
      <c r="D175" t="s">
        <v>189</v>
      </c>
      <c r="E175" t="s">
        <v>92</v>
      </c>
      <c r="F175" t="s">
        <v>773</v>
      </c>
      <c r="H175" t="s">
        <v>191</v>
      </c>
      <c r="I175" s="6" t="s">
        <v>790</v>
      </c>
      <c r="J175" s="6" t="s">
        <v>791</v>
      </c>
      <c r="K175" s="1" t="s">
        <v>792</v>
      </c>
      <c r="M175">
        <v>1</v>
      </c>
      <c r="N175">
        <v>0</v>
      </c>
      <c r="O175">
        <v>1</v>
      </c>
      <c r="P175">
        <v>0</v>
      </c>
      <c r="Q175">
        <v>0</v>
      </c>
      <c r="R175">
        <v>0</v>
      </c>
      <c r="S175">
        <v>0</v>
      </c>
      <c r="T175">
        <v>0</v>
      </c>
      <c r="U175">
        <v>1</v>
      </c>
    </row>
    <row r="176" spans="1:21" ht="30">
      <c r="A176">
        <f t="shared" si="2"/>
        <v>175</v>
      </c>
      <c r="B176" t="s">
        <v>665</v>
      </c>
      <c r="C176" s="3">
        <v>39308</v>
      </c>
      <c r="D176" t="s">
        <v>185</v>
      </c>
      <c r="E176" t="s">
        <v>185</v>
      </c>
      <c r="F176" t="s">
        <v>643</v>
      </c>
      <c r="H176" t="s">
        <v>191</v>
      </c>
      <c r="I176" s="6" t="s">
        <v>793</v>
      </c>
      <c r="J176" s="6" t="s">
        <v>794</v>
      </c>
      <c r="K176" s="1" t="s">
        <v>795</v>
      </c>
      <c r="M176">
        <v>0</v>
      </c>
    </row>
    <row r="177" spans="1:21">
      <c r="A177">
        <f t="shared" si="2"/>
        <v>176</v>
      </c>
      <c r="B177" t="s">
        <v>665</v>
      </c>
      <c r="C177" s="3">
        <v>38301.301388888889</v>
      </c>
      <c r="D177" t="s">
        <v>214</v>
      </c>
      <c r="E177" t="s">
        <v>92</v>
      </c>
      <c r="F177" t="s">
        <v>796</v>
      </c>
      <c r="H177" t="s">
        <v>191</v>
      </c>
      <c r="I177" s="6" t="s">
        <v>797</v>
      </c>
      <c r="J177" s="6" t="s">
        <v>798</v>
      </c>
      <c r="K177" s="1" t="s">
        <v>799</v>
      </c>
      <c r="M177">
        <v>1</v>
      </c>
      <c r="N177">
        <v>1</v>
      </c>
      <c r="O177">
        <v>0</v>
      </c>
      <c r="P177">
        <v>0</v>
      </c>
      <c r="Q177">
        <v>0</v>
      </c>
      <c r="R177">
        <v>0</v>
      </c>
      <c r="S177">
        <v>0</v>
      </c>
      <c r="T177">
        <v>0</v>
      </c>
      <c r="U177">
        <v>0</v>
      </c>
    </row>
    <row r="178" spans="1:21" ht="30">
      <c r="A178">
        <f t="shared" si="2"/>
        <v>177</v>
      </c>
      <c r="B178" t="s">
        <v>665</v>
      </c>
      <c r="C178" s="3">
        <v>39082</v>
      </c>
      <c r="D178" t="s">
        <v>214</v>
      </c>
      <c r="E178" t="s">
        <v>92</v>
      </c>
      <c r="F178" t="s">
        <v>800</v>
      </c>
      <c r="H178" t="s">
        <v>191</v>
      </c>
      <c r="I178" s="6" t="s">
        <v>801</v>
      </c>
      <c r="J178" s="6" t="s">
        <v>802</v>
      </c>
      <c r="K178" s="1" t="s">
        <v>803</v>
      </c>
      <c r="M178">
        <v>1</v>
      </c>
      <c r="N178">
        <v>1</v>
      </c>
      <c r="O178">
        <v>0</v>
      </c>
      <c r="P178">
        <v>0</v>
      </c>
      <c r="Q178">
        <v>0</v>
      </c>
      <c r="R178">
        <v>0</v>
      </c>
      <c r="S178">
        <v>0</v>
      </c>
      <c r="T178">
        <v>0</v>
      </c>
      <c r="U178">
        <v>0</v>
      </c>
    </row>
    <row r="179" spans="1:21" ht="60">
      <c r="A179">
        <f t="shared" si="2"/>
        <v>178</v>
      </c>
      <c r="B179" t="s">
        <v>665</v>
      </c>
      <c r="C179" s="3">
        <v>38454</v>
      </c>
      <c r="D179" t="s">
        <v>214</v>
      </c>
      <c r="E179" t="s">
        <v>92</v>
      </c>
      <c r="F179" t="s">
        <v>804</v>
      </c>
      <c r="H179" t="s">
        <v>191</v>
      </c>
      <c r="I179" s="6" t="s">
        <v>805</v>
      </c>
      <c r="J179" s="6" t="s">
        <v>806</v>
      </c>
      <c r="K179" s="1" t="s">
        <v>807</v>
      </c>
      <c r="M179">
        <v>1</v>
      </c>
      <c r="N179">
        <v>1</v>
      </c>
      <c r="O179">
        <v>0</v>
      </c>
      <c r="P179">
        <v>0</v>
      </c>
      <c r="Q179">
        <v>0</v>
      </c>
      <c r="R179">
        <v>0</v>
      </c>
      <c r="S179">
        <v>0</v>
      </c>
      <c r="T179">
        <v>0</v>
      </c>
      <c r="U179">
        <v>0</v>
      </c>
    </row>
    <row r="180" spans="1:21" ht="45">
      <c r="A180">
        <f t="shared" si="2"/>
        <v>179</v>
      </c>
      <c r="B180" t="s">
        <v>665</v>
      </c>
      <c r="C180" s="3">
        <v>38102</v>
      </c>
      <c r="D180" t="s">
        <v>189</v>
      </c>
      <c r="E180" t="s">
        <v>808</v>
      </c>
      <c r="F180" t="s">
        <v>809</v>
      </c>
      <c r="H180" t="s">
        <v>191</v>
      </c>
      <c r="I180" s="6" t="s">
        <v>810</v>
      </c>
      <c r="J180" s="6" t="s">
        <v>811</v>
      </c>
      <c r="K180" s="1" t="s">
        <v>812</v>
      </c>
      <c r="M180">
        <v>1</v>
      </c>
      <c r="N180">
        <v>0</v>
      </c>
      <c r="O180">
        <v>1</v>
      </c>
      <c r="P180">
        <v>0</v>
      </c>
      <c r="Q180">
        <v>0</v>
      </c>
      <c r="R180">
        <v>1</v>
      </c>
      <c r="S180">
        <v>0</v>
      </c>
      <c r="T180">
        <v>0</v>
      </c>
      <c r="U180">
        <v>0</v>
      </c>
    </row>
    <row r="181" spans="1:21">
      <c r="A181">
        <f t="shared" si="2"/>
        <v>180</v>
      </c>
      <c r="B181" t="s">
        <v>813</v>
      </c>
      <c r="C181" s="3">
        <v>39783</v>
      </c>
      <c r="D181" t="s">
        <v>185</v>
      </c>
      <c r="E181" t="s">
        <v>185</v>
      </c>
      <c r="F181" t="s">
        <v>455</v>
      </c>
      <c r="H181" t="s">
        <v>191</v>
      </c>
      <c r="I181" s="6" t="s">
        <v>456</v>
      </c>
      <c r="J181" s="6" t="s">
        <v>457</v>
      </c>
      <c r="K181" s="1" t="s">
        <v>814</v>
      </c>
      <c r="M181">
        <v>0</v>
      </c>
    </row>
    <row r="182" spans="1:21" ht="30">
      <c r="A182">
        <f t="shared" si="2"/>
        <v>181</v>
      </c>
      <c r="B182" t="s">
        <v>813</v>
      </c>
      <c r="C182" s="3">
        <v>40338</v>
      </c>
      <c r="D182" t="s">
        <v>185</v>
      </c>
      <c r="E182" t="s">
        <v>185</v>
      </c>
      <c r="F182" t="s">
        <v>500</v>
      </c>
      <c r="H182" t="s">
        <v>191</v>
      </c>
      <c r="I182" s="6" t="s">
        <v>501</v>
      </c>
      <c r="J182" s="6" t="s">
        <v>502</v>
      </c>
      <c r="K182" s="1" t="s">
        <v>815</v>
      </c>
      <c r="M182">
        <v>0</v>
      </c>
    </row>
    <row r="183" spans="1:21">
      <c r="A183">
        <f t="shared" si="2"/>
        <v>182</v>
      </c>
      <c r="B183" t="s">
        <v>813</v>
      </c>
      <c r="C183" s="3">
        <v>40095</v>
      </c>
      <c r="D183" t="s">
        <v>189</v>
      </c>
      <c r="E183" t="s">
        <v>147</v>
      </c>
      <c r="F183" t="s">
        <v>816</v>
      </c>
      <c r="H183" t="s">
        <v>212</v>
      </c>
      <c r="I183" s="6" t="s">
        <v>817</v>
      </c>
      <c r="J183" s="6" t="s">
        <v>818</v>
      </c>
      <c r="K183" s="1" t="s">
        <v>819</v>
      </c>
      <c r="M183">
        <v>1</v>
      </c>
      <c r="N183">
        <v>0</v>
      </c>
      <c r="O183">
        <v>1</v>
      </c>
      <c r="P183">
        <v>0</v>
      </c>
      <c r="Q183">
        <v>0</v>
      </c>
      <c r="R183">
        <v>0</v>
      </c>
      <c r="S183">
        <v>0</v>
      </c>
      <c r="T183">
        <v>0</v>
      </c>
      <c r="U183">
        <v>1</v>
      </c>
    </row>
    <row r="184" spans="1:21" ht="30">
      <c r="A184">
        <f t="shared" si="2"/>
        <v>183</v>
      </c>
      <c r="B184" t="s">
        <v>813</v>
      </c>
      <c r="C184" s="3">
        <v>39403</v>
      </c>
      <c r="D184" t="s">
        <v>189</v>
      </c>
      <c r="E184" t="s">
        <v>92</v>
      </c>
      <c r="F184" t="s">
        <v>324</v>
      </c>
      <c r="H184" t="s">
        <v>191</v>
      </c>
      <c r="I184" s="6" t="s">
        <v>820</v>
      </c>
      <c r="J184" s="6" t="s">
        <v>821</v>
      </c>
      <c r="K184" s="1" t="s">
        <v>822</v>
      </c>
      <c r="M184">
        <v>1</v>
      </c>
      <c r="N184">
        <v>0</v>
      </c>
      <c r="O184">
        <v>1</v>
      </c>
      <c r="P184">
        <v>0</v>
      </c>
      <c r="Q184">
        <v>0</v>
      </c>
      <c r="R184">
        <v>0</v>
      </c>
      <c r="S184">
        <v>0</v>
      </c>
      <c r="T184">
        <v>0</v>
      </c>
      <c r="U184">
        <v>1</v>
      </c>
    </row>
    <row r="185" spans="1:21">
      <c r="A185">
        <f t="shared" si="2"/>
        <v>184</v>
      </c>
      <c r="B185" t="s">
        <v>813</v>
      </c>
      <c r="C185" s="3">
        <v>39646</v>
      </c>
      <c r="D185" t="s">
        <v>185</v>
      </c>
      <c r="E185" t="s">
        <v>185</v>
      </c>
      <c r="F185" t="s">
        <v>823</v>
      </c>
      <c r="H185" t="s">
        <v>191</v>
      </c>
      <c r="I185" s="6" t="s">
        <v>824</v>
      </c>
      <c r="J185" s="6" t="s">
        <v>825</v>
      </c>
      <c r="K185" s="1" t="s">
        <v>826</v>
      </c>
      <c r="M185">
        <v>0</v>
      </c>
    </row>
    <row r="186" spans="1:21" ht="30">
      <c r="A186">
        <f t="shared" si="2"/>
        <v>185</v>
      </c>
      <c r="B186" t="s">
        <v>813</v>
      </c>
      <c r="C186" s="3">
        <v>38401</v>
      </c>
      <c r="D186" t="s">
        <v>27</v>
      </c>
      <c r="F186" t="s">
        <v>827</v>
      </c>
      <c r="H186" t="s">
        <v>828</v>
      </c>
      <c r="I186" s="6"/>
      <c r="J186" s="6" t="s">
        <v>829</v>
      </c>
      <c r="K186" s="1" t="s">
        <v>830</v>
      </c>
    </row>
    <row r="187" spans="1:21" ht="30">
      <c r="A187">
        <f t="shared" si="2"/>
        <v>186</v>
      </c>
      <c r="B187" t="s">
        <v>813</v>
      </c>
      <c r="C187" s="3">
        <v>38803</v>
      </c>
      <c r="D187" t="s">
        <v>189</v>
      </c>
      <c r="E187" t="s">
        <v>831</v>
      </c>
      <c r="F187" t="s">
        <v>832</v>
      </c>
      <c r="H187" t="s">
        <v>191</v>
      </c>
      <c r="I187" s="6" t="s">
        <v>833</v>
      </c>
      <c r="J187" s="6" t="s">
        <v>834</v>
      </c>
      <c r="K187" s="1" t="s">
        <v>835</v>
      </c>
      <c r="M187">
        <v>1</v>
      </c>
      <c r="N187">
        <v>0</v>
      </c>
      <c r="O187">
        <v>1</v>
      </c>
      <c r="P187">
        <v>0</v>
      </c>
      <c r="Q187">
        <v>0</v>
      </c>
      <c r="R187">
        <v>0</v>
      </c>
      <c r="S187">
        <v>0</v>
      </c>
      <c r="T187">
        <v>0</v>
      </c>
      <c r="U187">
        <v>0</v>
      </c>
    </row>
    <row r="188" spans="1:21">
      <c r="A188">
        <f t="shared" si="2"/>
        <v>187</v>
      </c>
      <c r="B188" t="s">
        <v>836</v>
      </c>
      <c r="C188" s="3">
        <v>39548</v>
      </c>
      <c r="D188" t="s">
        <v>214</v>
      </c>
      <c r="E188" t="s">
        <v>92</v>
      </c>
      <c r="F188" t="s">
        <v>837</v>
      </c>
      <c r="H188" t="s">
        <v>191</v>
      </c>
      <c r="I188" s="6" t="s">
        <v>838</v>
      </c>
      <c r="J188" s="6" t="s">
        <v>839</v>
      </c>
      <c r="K188" s="1" t="s">
        <v>840</v>
      </c>
      <c r="M188">
        <v>1</v>
      </c>
      <c r="N188">
        <v>1</v>
      </c>
      <c r="O188">
        <v>0</v>
      </c>
      <c r="P188">
        <v>0</v>
      </c>
      <c r="Q188">
        <v>0</v>
      </c>
      <c r="R188">
        <v>0</v>
      </c>
      <c r="S188">
        <v>0</v>
      </c>
      <c r="T188">
        <v>0</v>
      </c>
      <c r="U188">
        <v>0</v>
      </c>
    </row>
    <row r="189" spans="1:21" ht="30">
      <c r="A189">
        <f t="shared" si="2"/>
        <v>188</v>
      </c>
      <c r="B189" t="s">
        <v>836</v>
      </c>
      <c r="C189" s="3">
        <v>39044</v>
      </c>
      <c r="D189" t="s">
        <v>189</v>
      </c>
      <c r="E189" t="s">
        <v>92</v>
      </c>
      <c r="F189" t="s">
        <v>610</v>
      </c>
      <c r="H189" t="s">
        <v>191</v>
      </c>
      <c r="I189" s="6" t="s">
        <v>841</v>
      </c>
      <c r="J189" s="6" t="s">
        <v>842</v>
      </c>
      <c r="K189" s="1" t="s">
        <v>843</v>
      </c>
      <c r="M189">
        <v>1</v>
      </c>
      <c r="N189">
        <v>0</v>
      </c>
      <c r="O189">
        <v>1</v>
      </c>
      <c r="P189">
        <v>0</v>
      </c>
      <c r="Q189">
        <v>0</v>
      </c>
      <c r="R189">
        <v>1</v>
      </c>
      <c r="S189">
        <v>0</v>
      </c>
      <c r="T189">
        <v>0</v>
      </c>
      <c r="U189">
        <v>0</v>
      </c>
    </row>
    <row r="190" spans="1:21" ht="30">
      <c r="A190">
        <f t="shared" si="2"/>
        <v>189</v>
      </c>
      <c r="B190" t="s">
        <v>836</v>
      </c>
      <c r="C190" s="3">
        <v>39677</v>
      </c>
      <c r="D190" t="s">
        <v>189</v>
      </c>
      <c r="E190" t="s">
        <v>298</v>
      </c>
      <c r="F190" t="s">
        <v>844</v>
      </c>
      <c r="H190" t="s">
        <v>191</v>
      </c>
      <c r="I190" s="6" t="s">
        <v>845</v>
      </c>
      <c r="J190" s="6" t="s">
        <v>846</v>
      </c>
      <c r="K190" s="1" t="s">
        <v>847</v>
      </c>
      <c r="M190">
        <v>1</v>
      </c>
      <c r="N190">
        <v>0</v>
      </c>
      <c r="O190">
        <v>1</v>
      </c>
      <c r="P190">
        <v>0</v>
      </c>
      <c r="Q190">
        <v>1</v>
      </c>
      <c r="R190">
        <v>0</v>
      </c>
      <c r="S190">
        <v>0</v>
      </c>
      <c r="T190">
        <v>0</v>
      </c>
      <c r="U190">
        <v>0</v>
      </c>
    </row>
    <row r="191" spans="1:21" ht="45">
      <c r="A191">
        <f t="shared" si="2"/>
        <v>190</v>
      </c>
      <c r="B191" t="s">
        <v>836</v>
      </c>
      <c r="C191" s="3">
        <v>40208</v>
      </c>
      <c r="D191" t="s">
        <v>214</v>
      </c>
      <c r="E191" t="s">
        <v>92</v>
      </c>
      <c r="F191" t="s">
        <v>600</v>
      </c>
      <c r="G191" t="s">
        <v>621</v>
      </c>
      <c r="H191" t="s">
        <v>191</v>
      </c>
      <c r="I191" s="6" t="s">
        <v>622</v>
      </c>
      <c r="J191" s="6" t="s">
        <v>623</v>
      </c>
      <c r="K191" s="1" t="s">
        <v>848</v>
      </c>
      <c r="M191">
        <v>1</v>
      </c>
      <c r="N191">
        <v>1</v>
      </c>
      <c r="O191">
        <v>0</v>
      </c>
      <c r="P191">
        <v>0</v>
      </c>
      <c r="Q191">
        <v>0</v>
      </c>
      <c r="R191">
        <v>0</v>
      </c>
      <c r="S191">
        <v>0</v>
      </c>
      <c r="T191">
        <v>0</v>
      </c>
      <c r="U191">
        <v>0</v>
      </c>
    </row>
    <row r="192" spans="1:21" ht="45">
      <c r="A192">
        <f t="shared" si="2"/>
        <v>191</v>
      </c>
      <c r="B192" t="s">
        <v>836</v>
      </c>
      <c r="C192" s="3">
        <v>39417</v>
      </c>
      <c r="D192" t="s">
        <v>185</v>
      </c>
      <c r="E192" t="s">
        <v>185</v>
      </c>
      <c r="F192" t="s">
        <v>678</v>
      </c>
      <c r="H192" t="s">
        <v>191</v>
      </c>
      <c r="I192" s="6" t="s">
        <v>679</v>
      </c>
      <c r="J192" s="6" t="s">
        <v>392</v>
      </c>
      <c r="K192" s="1" t="s">
        <v>849</v>
      </c>
      <c r="M192">
        <v>0</v>
      </c>
    </row>
    <row r="193" spans="1:21" ht="30">
      <c r="A193">
        <f t="shared" si="2"/>
        <v>192</v>
      </c>
      <c r="B193" t="s">
        <v>836</v>
      </c>
      <c r="C193" s="3">
        <v>37342</v>
      </c>
      <c r="D193" t="s">
        <v>185</v>
      </c>
      <c r="E193" t="s">
        <v>185</v>
      </c>
      <c r="F193" t="s">
        <v>850</v>
      </c>
      <c r="H193" t="s">
        <v>191</v>
      </c>
      <c r="I193" s="6" t="s">
        <v>851</v>
      </c>
      <c r="J193" s="6" t="s">
        <v>852</v>
      </c>
      <c r="K193" s="1" t="s">
        <v>853</v>
      </c>
      <c r="M193">
        <v>0</v>
      </c>
    </row>
    <row r="194" spans="1:21" ht="30">
      <c r="A194">
        <f t="shared" si="2"/>
        <v>193</v>
      </c>
      <c r="B194" t="s">
        <v>836</v>
      </c>
      <c r="C194" s="3">
        <v>38447</v>
      </c>
      <c r="D194" t="s">
        <v>214</v>
      </c>
      <c r="E194" t="s">
        <v>92</v>
      </c>
      <c r="F194" t="s">
        <v>854</v>
      </c>
      <c r="H194" t="s">
        <v>191</v>
      </c>
      <c r="I194" s="6" t="s">
        <v>855</v>
      </c>
      <c r="J194" s="6" t="s">
        <v>856</v>
      </c>
      <c r="K194" s="1" t="s">
        <v>857</v>
      </c>
      <c r="M194">
        <v>1</v>
      </c>
      <c r="N194">
        <v>1</v>
      </c>
      <c r="O194">
        <v>0</v>
      </c>
      <c r="P194">
        <v>0</v>
      </c>
      <c r="Q194">
        <v>0</v>
      </c>
      <c r="R194">
        <v>0</v>
      </c>
      <c r="S194">
        <v>0</v>
      </c>
      <c r="T194">
        <v>0</v>
      </c>
      <c r="U194">
        <v>0</v>
      </c>
    </row>
    <row r="195" spans="1:21" ht="30">
      <c r="A195">
        <f t="shared" si="2"/>
        <v>194</v>
      </c>
      <c r="B195" t="s">
        <v>836</v>
      </c>
      <c r="C195" s="3">
        <v>40324</v>
      </c>
      <c r="D195" t="s">
        <v>189</v>
      </c>
      <c r="E195" t="s">
        <v>274</v>
      </c>
      <c r="F195" t="s">
        <v>858</v>
      </c>
      <c r="G195" t="s">
        <v>637</v>
      </c>
      <c r="H195" t="s">
        <v>212</v>
      </c>
      <c r="I195" s="6" t="s">
        <v>859</v>
      </c>
      <c r="J195" s="6" t="s">
        <v>860</v>
      </c>
      <c r="K195" s="1" t="s">
        <v>861</v>
      </c>
      <c r="M195">
        <v>1</v>
      </c>
      <c r="N195">
        <v>0</v>
      </c>
      <c r="O195">
        <v>1</v>
      </c>
      <c r="P195">
        <v>0</v>
      </c>
      <c r="Q195">
        <v>1</v>
      </c>
      <c r="R195">
        <v>0</v>
      </c>
      <c r="S195">
        <v>0</v>
      </c>
      <c r="T195">
        <v>0</v>
      </c>
      <c r="U195">
        <v>0</v>
      </c>
    </row>
    <row r="196" spans="1:21">
      <c r="A196">
        <f t="shared" ref="A196:A212" si="3">(A195+1)</f>
        <v>195</v>
      </c>
      <c r="B196" t="s">
        <v>836</v>
      </c>
      <c r="C196" s="3">
        <v>40011</v>
      </c>
      <c r="D196" t="s">
        <v>214</v>
      </c>
      <c r="E196" t="s">
        <v>92</v>
      </c>
      <c r="F196" t="s">
        <v>360</v>
      </c>
      <c r="H196" t="s">
        <v>212</v>
      </c>
      <c r="I196" s="6" t="s">
        <v>862</v>
      </c>
      <c r="J196" s="6" t="s">
        <v>863</v>
      </c>
      <c r="K196" s="1" t="s">
        <v>864</v>
      </c>
      <c r="M196">
        <v>1</v>
      </c>
      <c r="N196">
        <v>1</v>
      </c>
      <c r="O196">
        <v>0</v>
      </c>
      <c r="P196">
        <v>0</v>
      </c>
      <c r="Q196">
        <v>0</v>
      </c>
      <c r="R196">
        <v>0</v>
      </c>
      <c r="S196">
        <v>0</v>
      </c>
      <c r="T196">
        <v>0</v>
      </c>
      <c r="U196">
        <v>0</v>
      </c>
    </row>
    <row r="197" spans="1:21" ht="75">
      <c r="A197">
        <f t="shared" si="3"/>
        <v>196</v>
      </c>
      <c r="B197" t="s">
        <v>836</v>
      </c>
      <c r="C197" s="3">
        <v>39872</v>
      </c>
      <c r="D197" t="s">
        <v>189</v>
      </c>
      <c r="E197" t="s">
        <v>337</v>
      </c>
      <c r="F197" t="s">
        <v>865</v>
      </c>
      <c r="G197" t="s">
        <v>866</v>
      </c>
      <c r="H197" t="s">
        <v>191</v>
      </c>
      <c r="I197" s="6" t="s">
        <v>867</v>
      </c>
      <c r="J197" s="6" t="s">
        <v>868</v>
      </c>
      <c r="K197" s="1" t="s">
        <v>869</v>
      </c>
      <c r="M197">
        <v>1</v>
      </c>
      <c r="N197">
        <v>0</v>
      </c>
      <c r="O197">
        <v>1</v>
      </c>
      <c r="P197">
        <v>0</v>
      </c>
      <c r="Q197">
        <v>1</v>
      </c>
      <c r="R197">
        <v>0</v>
      </c>
      <c r="S197">
        <v>0</v>
      </c>
      <c r="T197">
        <v>0</v>
      </c>
      <c r="U197">
        <v>0</v>
      </c>
    </row>
    <row r="198" spans="1:21" ht="45">
      <c r="A198">
        <f t="shared" si="3"/>
        <v>197</v>
      </c>
      <c r="B198" t="s">
        <v>836</v>
      </c>
      <c r="C198" s="3">
        <v>38556</v>
      </c>
      <c r="D198" t="s">
        <v>185</v>
      </c>
      <c r="E198" t="s">
        <v>185</v>
      </c>
      <c r="F198" t="s">
        <v>375</v>
      </c>
      <c r="H198" t="s">
        <v>191</v>
      </c>
      <c r="I198" s="6" t="s">
        <v>870</v>
      </c>
      <c r="J198" s="6" t="s">
        <v>871</v>
      </c>
      <c r="K198" s="1" t="s">
        <v>872</v>
      </c>
      <c r="M198">
        <v>0</v>
      </c>
    </row>
    <row r="199" spans="1:21">
      <c r="A199">
        <f t="shared" si="3"/>
        <v>198</v>
      </c>
      <c r="B199" t="s">
        <v>836</v>
      </c>
      <c r="C199" s="10">
        <v>38574</v>
      </c>
      <c r="E199" s="10"/>
      <c r="F199" t="s">
        <v>375</v>
      </c>
      <c r="H199" t="s">
        <v>191</v>
      </c>
      <c r="I199" s="6" t="s">
        <v>873</v>
      </c>
      <c r="J199" s="6" t="s">
        <v>874</v>
      </c>
      <c r="K199" s="1" t="s">
        <v>875</v>
      </c>
    </row>
    <row r="200" spans="1:21">
      <c r="A200">
        <f t="shared" si="3"/>
        <v>199</v>
      </c>
      <c r="B200" t="s">
        <v>836</v>
      </c>
      <c r="C200" s="10">
        <v>39432</v>
      </c>
      <c r="D200" t="s">
        <v>189</v>
      </c>
      <c r="F200" t="s">
        <v>876</v>
      </c>
      <c r="H200" t="s">
        <v>191</v>
      </c>
      <c r="J200" s="6" t="s">
        <v>877</v>
      </c>
      <c r="K200" s="1" t="s">
        <v>878</v>
      </c>
      <c r="M200">
        <v>1</v>
      </c>
      <c r="N200">
        <v>0</v>
      </c>
      <c r="O200">
        <v>1</v>
      </c>
      <c r="P200">
        <v>0</v>
      </c>
      <c r="Q200">
        <v>0</v>
      </c>
      <c r="R200">
        <v>0</v>
      </c>
      <c r="S200">
        <v>0</v>
      </c>
      <c r="T200">
        <v>0</v>
      </c>
      <c r="U200">
        <v>0</v>
      </c>
    </row>
    <row r="201" spans="1:21" ht="30">
      <c r="A201">
        <f t="shared" si="3"/>
        <v>200</v>
      </c>
      <c r="B201" t="s">
        <v>836</v>
      </c>
      <c r="C201" s="3">
        <v>40091</v>
      </c>
      <c r="D201" t="s">
        <v>214</v>
      </c>
      <c r="E201" t="s">
        <v>147</v>
      </c>
      <c r="F201" t="s">
        <v>879</v>
      </c>
      <c r="H201" t="s">
        <v>292</v>
      </c>
      <c r="I201" s="6" t="s">
        <v>880</v>
      </c>
      <c r="J201" s="6" t="s">
        <v>934</v>
      </c>
      <c r="K201" s="1" t="s">
        <v>881</v>
      </c>
      <c r="M201">
        <v>1</v>
      </c>
      <c r="N201">
        <v>1</v>
      </c>
      <c r="O201">
        <v>0</v>
      </c>
      <c r="P201">
        <v>0</v>
      </c>
      <c r="Q201">
        <v>1</v>
      </c>
      <c r="R201">
        <v>0</v>
      </c>
      <c r="S201">
        <v>0</v>
      </c>
      <c r="T201">
        <v>0</v>
      </c>
      <c r="U201">
        <v>0</v>
      </c>
    </row>
    <row r="202" spans="1:21" ht="30">
      <c r="A202">
        <f t="shared" si="3"/>
        <v>201</v>
      </c>
      <c r="B202" t="s">
        <v>836</v>
      </c>
      <c r="C202" s="3">
        <v>39045</v>
      </c>
      <c r="D202" t="s">
        <v>214</v>
      </c>
      <c r="E202" t="s">
        <v>92</v>
      </c>
      <c r="F202" t="s">
        <v>882</v>
      </c>
      <c r="H202" t="s">
        <v>212</v>
      </c>
      <c r="I202" s="6" t="s">
        <v>883</v>
      </c>
      <c r="J202" s="6" t="s">
        <v>884</v>
      </c>
      <c r="K202" s="1" t="s">
        <v>885</v>
      </c>
      <c r="M202">
        <v>1</v>
      </c>
      <c r="N202">
        <v>1</v>
      </c>
      <c r="O202">
        <v>0</v>
      </c>
      <c r="P202">
        <v>0</v>
      </c>
      <c r="Q202">
        <v>1</v>
      </c>
      <c r="R202">
        <v>0</v>
      </c>
      <c r="S202">
        <v>0</v>
      </c>
      <c r="T202">
        <v>0</v>
      </c>
      <c r="U202">
        <v>0</v>
      </c>
    </row>
    <row r="203" spans="1:21">
      <c r="A203">
        <f t="shared" si="3"/>
        <v>202</v>
      </c>
      <c r="B203" t="s">
        <v>836</v>
      </c>
      <c r="C203" s="3">
        <v>39594</v>
      </c>
      <c r="D203" t="s">
        <v>185</v>
      </c>
      <c r="E203" t="s">
        <v>185</v>
      </c>
      <c r="F203" t="s">
        <v>886</v>
      </c>
      <c r="H203" t="s">
        <v>191</v>
      </c>
      <c r="I203" s="6" t="s">
        <v>887</v>
      </c>
      <c r="J203" s="6" t="s">
        <v>888</v>
      </c>
      <c r="K203" s="1" t="s">
        <v>889</v>
      </c>
      <c r="M203">
        <v>0</v>
      </c>
    </row>
    <row r="204" spans="1:21" ht="30">
      <c r="A204">
        <f t="shared" si="3"/>
        <v>203</v>
      </c>
      <c r="B204" t="s">
        <v>836</v>
      </c>
      <c r="C204" s="3">
        <v>39338</v>
      </c>
      <c r="D204" t="s">
        <v>189</v>
      </c>
      <c r="E204" t="s">
        <v>92</v>
      </c>
      <c r="F204" t="s">
        <v>890</v>
      </c>
      <c r="H204" t="s">
        <v>191</v>
      </c>
      <c r="I204" s="6" t="s">
        <v>891</v>
      </c>
      <c r="J204" s="6" t="s">
        <v>892</v>
      </c>
      <c r="K204" s="1" t="s">
        <v>893</v>
      </c>
      <c r="M204">
        <v>1</v>
      </c>
      <c r="N204">
        <v>0</v>
      </c>
      <c r="O204">
        <v>1</v>
      </c>
      <c r="P204">
        <v>0</v>
      </c>
      <c r="Q204">
        <v>0</v>
      </c>
      <c r="R204">
        <v>0</v>
      </c>
      <c r="S204">
        <v>0</v>
      </c>
      <c r="T204">
        <v>0</v>
      </c>
      <c r="U204">
        <v>0</v>
      </c>
    </row>
    <row r="205" spans="1:21">
      <c r="A205">
        <f t="shared" si="3"/>
        <v>204</v>
      </c>
      <c r="B205" t="s">
        <v>836</v>
      </c>
      <c r="C205" s="3">
        <v>39362</v>
      </c>
      <c r="D205" t="s">
        <v>189</v>
      </c>
      <c r="F205" t="s">
        <v>894</v>
      </c>
      <c r="G205" t="s">
        <v>610</v>
      </c>
      <c r="H205" t="s">
        <v>191</v>
      </c>
      <c r="I205" s="6" t="s">
        <v>895</v>
      </c>
      <c r="J205" s="6" t="s">
        <v>896</v>
      </c>
      <c r="K205" s="1" t="s">
        <v>897</v>
      </c>
      <c r="M205">
        <v>1</v>
      </c>
      <c r="N205">
        <v>0</v>
      </c>
      <c r="O205">
        <v>1</v>
      </c>
      <c r="P205">
        <v>0</v>
      </c>
      <c r="Q205">
        <v>0</v>
      </c>
      <c r="R205">
        <v>1</v>
      </c>
      <c r="S205">
        <v>0</v>
      </c>
      <c r="T205">
        <v>0</v>
      </c>
      <c r="U205">
        <v>0</v>
      </c>
    </row>
    <row r="206" spans="1:21" ht="60">
      <c r="A206">
        <f t="shared" si="3"/>
        <v>205</v>
      </c>
      <c r="B206" t="s">
        <v>836</v>
      </c>
      <c r="C206" s="3">
        <v>40165</v>
      </c>
      <c r="D206" t="s">
        <v>189</v>
      </c>
      <c r="E206" t="s">
        <v>147</v>
      </c>
      <c r="F206" t="s">
        <v>898</v>
      </c>
      <c r="H206" t="s">
        <v>292</v>
      </c>
      <c r="I206" s="6" t="s">
        <v>899</v>
      </c>
      <c r="J206" s="6" t="s">
        <v>900</v>
      </c>
      <c r="K206" s="1" t="s">
        <v>901</v>
      </c>
      <c r="M206">
        <v>1</v>
      </c>
      <c r="N206">
        <v>0</v>
      </c>
      <c r="O206">
        <v>1</v>
      </c>
      <c r="P206">
        <v>0</v>
      </c>
      <c r="Q206">
        <v>1</v>
      </c>
      <c r="R206">
        <v>0</v>
      </c>
      <c r="S206">
        <v>0</v>
      </c>
      <c r="T206">
        <v>0</v>
      </c>
      <c r="U206">
        <v>0</v>
      </c>
    </row>
    <row r="207" spans="1:21" ht="45">
      <c r="A207">
        <f t="shared" si="3"/>
        <v>206</v>
      </c>
      <c r="B207" t="s">
        <v>836</v>
      </c>
      <c r="C207" s="3">
        <v>37320</v>
      </c>
      <c r="D207" t="s">
        <v>189</v>
      </c>
      <c r="E207" t="s">
        <v>298</v>
      </c>
      <c r="F207" t="s">
        <v>560</v>
      </c>
      <c r="H207" t="s">
        <v>191</v>
      </c>
      <c r="I207" s="6" t="s">
        <v>902</v>
      </c>
      <c r="J207" s="6" t="s">
        <v>903</v>
      </c>
      <c r="K207" s="1" t="s">
        <v>904</v>
      </c>
      <c r="M207">
        <v>1</v>
      </c>
      <c r="N207">
        <v>0</v>
      </c>
      <c r="O207">
        <v>1</v>
      </c>
      <c r="P207">
        <v>0</v>
      </c>
      <c r="Q207">
        <v>0</v>
      </c>
      <c r="R207">
        <v>0</v>
      </c>
      <c r="S207">
        <v>0</v>
      </c>
      <c r="T207">
        <v>0</v>
      </c>
      <c r="U207">
        <v>0</v>
      </c>
    </row>
    <row r="208" spans="1:21" ht="45">
      <c r="A208">
        <f t="shared" si="3"/>
        <v>207</v>
      </c>
      <c r="B208" t="s">
        <v>836</v>
      </c>
      <c r="C208" s="3">
        <v>38606</v>
      </c>
      <c r="D208" t="s">
        <v>189</v>
      </c>
      <c r="E208" t="s">
        <v>274</v>
      </c>
      <c r="F208" t="s">
        <v>905</v>
      </c>
      <c r="H208" t="s">
        <v>191</v>
      </c>
      <c r="I208" s="6" t="s">
        <v>906</v>
      </c>
      <c r="J208" s="6" t="s">
        <v>907</v>
      </c>
      <c r="K208" s="1" t="s">
        <v>908</v>
      </c>
      <c r="M208">
        <v>1</v>
      </c>
      <c r="N208">
        <v>0</v>
      </c>
      <c r="O208">
        <v>1</v>
      </c>
      <c r="P208">
        <v>0</v>
      </c>
      <c r="Q208">
        <v>0</v>
      </c>
      <c r="R208">
        <v>0</v>
      </c>
      <c r="S208">
        <v>0</v>
      </c>
      <c r="T208">
        <v>0</v>
      </c>
      <c r="U208">
        <v>0</v>
      </c>
    </row>
    <row r="209" spans="1:21">
      <c r="A209">
        <f t="shared" si="3"/>
        <v>208</v>
      </c>
      <c r="B209" t="s">
        <v>836</v>
      </c>
      <c r="C209" s="3">
        <v>38279</v>
      </c>
      <c r="D209" t="s">
        <v>189</v>
      </c>
      <c r="E209" t="s">
        <v>274</v>
      </c>
      <c r="F209" t="s">
        <v>909</v>
      </c>
      <c r="H209" t="s">
        <v>212</v>
      </c>
      <c r="I209" s="6" t="s">
        <v>910</v>
      </c>
      <c r="J209" s="6" t="s">
        <v>911</v>
      </c>
      <c r="K209" s="1" t="s">
        <v>912</v>
      </c>
      <c r="M209">
        <v>1</v>
      </c>
      <c r="N209">
        <v>0</v>
      </c>
      <c r="O209">
        <v>1</v>
      </c>
      <c r="P209">
        <v>0</v>
      </c>
      <c r="Q209">
        <v>0</v>
      </c>
      <c r="R209">
        <v>0</v>
      </c>
      <c r="S209">
        <v>1</v>
      </c>
      <c r="T209">
        <v>0</v>
      </c>
      <c r="U209">
        <v>0</v>
      </c>
    </row>
    <row r="210" spans="1:21" ht="45">
      <c r="A210">
        <f t="shared" si="3"/>
        <v>209</v>
      </c>
      <c r="B210" t="s">
        <v>836</v>
      </c>
      <c r="C210" s="3">
        <v>40241</v>
      </c>
      <c r="D210" t="s">
        <v>185</v>
      </c>
      <c r="E210" s="10" t="s">
        <v>185</v>
      </c>
      <c r="F210" t="s">
        <v>913</v>
      </c>
      <c r="H210" t="s">
        <v>914</v>
      </c>
      <c r="I210" s="6" t="s">
        <v>915</v>
      </c>
      <c r="J210" s="6" t="s">
        <v>916</v>
      </c>
      <c r="K210" s="1" t="s">
        <v>917</v>
      </c>
      <c r="M210">
        <v>0</v>
      </c>
    </row>
    <row r="211" spans="1:21" ht="30">
      <c r="A211">
        <f t="shared" si="3"/>
        <v>210</v>
      </c>
      <c r="B211" t="s">
        <v>836</v>
      </c>
      <c r="C211" s="10">
        <v>40359</v>
      </c>
      <c r="D211" t="s">
        <v>189</v>
      </c>
      <c r="E211" t="s">
        <v>337</v>
      </c>
      <c r="F211" t="s">
        <v>918</v>
      </c>
      <c r="G211" t="s">
        <v>919</v>
      </c>
      <c r="H211" t="s">
        <v>212</v>
      </c>
      <c r="I211" s="6" t="s">
        <v>920</v>
      </c>
      <c r="J211" s="6" t="s">
        <v>921</v>
      </c>
      <c r="K211" s="1" t="s">
        <v>922</v>
      </c>
      <c r="M211">
        <v>1</v>
      </c>
      <c r="N211">
        <v>0</v>
      </c>
      <c r="O211">
        <v>1</v>
      </c>
      <c r="P211">
        <v>0</v>
      </c>
      <c r="Q211">
        <v>1</v>
      </c>
      <c r="R211">
        <v>0</v>
      </c>
      <c r="S211">
        <v>0</v>
      </c>
      <c r="T211">
        <v>0</v>
      </c>
      <c r="U211">
        <v>0</v>
      </c>
    </row>
    <row r="212" spans="1:21" ht="30">
      <c r="A212">
        <f t="shared" si="3"/>
        <v>211</v>
      </c>
      <c r="B212" t="s">
        <v>836</v>
      </c>
      <c r="C212" s="10">
        <v>38451</v>
      </c>
      <c r="D212" t="s">
        <v>214</v>
      </c>
      <c r="E212" t="s">
        <v>92</v>
      </c>
      <c r="F212" t="s">
        <v>923</v>
      </c>
      <c r="H212" t="s">
        <v>191</v>
      </c>
      <c r="I212" s="6" t="s">
        <v>855</v>
      </c>
      <c r="J212" s="6" t="s">
        <v>856</v>
      </c>
      <c r="K212" s="1" t="s">
        <v>924</v>
      </c>
      <c r="M212">
        <v>1</v>
      </c>
      <c r="N212">
        <v>1</v>
      </c>
      <c r="O212">
        <v>0</v>
      </c>
      <c r="P212">
        <v>0</v>
      </c>
      <c r="Q212">
        <v>0</v>
      </c>
      <c r="R212">
        <v>0</v>
      </c>
      <c r="S212">
        <v>0</v>
      </c>
      <c r="T212">
        <v>0</v>
      </c>
      <c r="U212">
        <v>0</v>
      </c>
    </row>
    <row r="213" spans="1:21">
      <c r="N213">
        <f>SUM(N2:N212)</f>
        <v>38</v>
      </c>
    </row>
  </sheetData>
  <sortState ref="B1:C114">
    <sortCondition ref="B1"/>
  </sortState>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2" r:id="rId20"/>
    <hyperlink ref="K23" r:id="rId21"/>
    <hyperlink ref="K24" r:id="rId22"/>
    <hyperlink ref="K25" r:id="rId23"/>
    <hyperlink ref="K26" r:id="rId24"/>
    <hyperlink ref="K27" r:id="rId25"/>
    <hyperlink ref="K28" r:id="rId26"/>
    <hyperlink ref="K21"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2" r:id="rId40"/>
    <hyperlink ref="K43" r:id="rId41"/>
    <hyperlink ref="K44" r:id="rId42"/>
    <hyperlink ref="K45" r:id="rId43"/>
    <hyperlink ref="K46" r:id="rId44"/>
    <hyperlink ref="K47" r:id="rId45"/>
    <hyperlink ref="K48" r:id="rId46"/>
    <hyperlink ref="K49" r:id="rId47"/>
    <hyperlink ref="K50" r:id="rId48"/>
    <hyperlink ref="K51" r:id="rId49"/>
    <hyperlink ref="K52" r:id="rId50"/>
    <hyperlink ref="K53" r:id="rId51"/>
    <hyperlink ref="K54" r:id="rId52"/>
    <hyperlink ref="K55" r:id="rId53"/>
    <hyperlink ref="K56" r:id="rId54"/>
    <hyperlink ref="K57" r:id="rId55"/>
    <hyperlink ref="K58" r:id="rId56"/>
    <hyperlink ref="K59" r:id="rId57"/>
    <hyperlink ref="K60" r:id="rId58"/>
    <hyperlink ref="K61" r:id="rId59"/>
    <hyperlink ref="K62" r:id="rId60"/>
    <hyperlink ref="K63" r:id="rId61"/>
    <hyperlink ref="K64" r:id="rId62"/>
    <hyperlink ref="K65" r:id="rId63"/>
    <hyperlink ref="K66" r:id="rId64"/>
    <hyperlink ref="K67" r:id="rId65"/>
    <hyperlink ref="K68" r:id="rId66"/>
    <hyperlink ref="K69" r:id="rId67"/>
    <hyperlink ref="K70" r:id="rId68"/>
    <hyperlink ref="K41" r:id="rId69"/>
    <hyperlink ref="K71" r:id="rId70"/>
    <hyperlink ref="K72" r:id="rId71"/>
    <hyperlink ref="K73" r:id="rId72"/>
    <hyperlink ref="K74" r:id="rId73"/>
    <hyperlink ref="K75" r:id="rId74"/>
    <hyperlink ref="K78" r:id="rId75"/>
    <hyperlink ref="K76" r:id="rId76"/>
    <hyperlink ref="K77"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2" r:id="rId100"/>
    <hyperlink ref="K103" r:id="rId101"/>
    <hyperlink ref="K104" r:id="rId102"/>
    <hyperlink ref="K105" r:id="rId103"/>
    <hyperlink ref="K106" r:id="rId104"/>
    <hyperlink ref="K107" r:id="rId105"/>
    <hyperlink ref="K108" r:id="rId106"/>
    <hyperlink ref="K109" r:id="rId107"/>
    <hyperlink ref="K110" r:id="rId108"/>
    <hyperlink ref="K111" r:id="rId109"/>
    <hyperlink ref="K113" r:id="rId110"/>
    <hyperlink ref="K112" r:id="rId111"/>
    <hyperlink ref="K114" r:id="rId112"/>
    <hyperlink ref="K124" r:id="rId113"/>
    <hyperlink ref="K125" r:id="rId114"/>
    <hyperlink ref="K126" r:id="rId115"/>
    <hyperlink ref="K123" r:id="rId116"/>
    <hyperlink ref="K127" r:id="rId117"/>
    <hyperlink ref="K128" r:id="rId118"/>
    <hyperlink ref="K129" r:id="rId119"/>
    <hyperlink ref="K130" r:id="rId120"/>
    <hyperlink ref="K131" r:id="rId121"/>
    <hyperlink ref="K132" r:id="rId122"/>
    <hyperlink ref="K133" r:id="rId123"/>
    <hyperlink ref="K134" r:id="rId124"/>
    <hyperlink ref="K135" r:id="rId125"/>
    <hyperlink ref="K137" r:id="rId126"/>
    <hyperlink ref="K141" r:id="rId127"/>
    <hyperlink ref="K142" r:id="rId128"/>
    <hyperlink ref="K143" r:id="rId129"/>
    <hyperlink ref="K144" r:id="rId130"/>
    <hyperlink ref="K145" r:id="rId131"/>
    <hyperlink ref="K146" r:id="rId132"/>
    <hyperlink ref="K147" r:id="rId133"/>
    <hyperlink ref="K148" r:id="rId134"/>
    <hyperlink ref="K149" r:id="rId135"/>
    <hyperlink ref="K150" r:id="rId136"/>
    <hyperlink ref="K151" r:id="rId137"/>
    <hyperlink ref="K152" r:id="rId138"/>
    <hyperlink ref="K153" r:id="rId139"/>
    <hyperlink ref="K154" r:id="rId140"/>
    <hyperlink ref="K155" r:id="rId141"/>
    <hyperlink ref="K156" r:id="rId142"/>
    <hyperlink ref="K157" r:id="rId143"/>
    <hyperlink ref="K158" r:id="rId144"/>
    <hyperlink ref="K140" r:id="rId145"/>
    <hyperlink ref="K138" r:id="rId146"/>
    <hyperlink ref="K188" r:id="rId147"/>
    <hyperlink ref="K189" r:id="rId148"/>
    <hyperlink ref="K190" r:id="rId149"/>
    <hyperlink ref="K191" r:id="rId150"/>
    <hyperlink ref="K192" r:id="rId151"/>
    <hyperlink ref="K193" r:id="rId152"/>
    <hyperlink ref="K194" r:id="rId153"/>
    <hyperlink ref="K195" r:id="rId154"/>
    <hyperlink ref="K196" r:id="rId155"/>
    <hyperlink ref="K197" r:id="rId156"/>
    <hyperlink ref="K198" r:id="rId157"/>
    <hyperlink ref="K199" r:id="rId158"/>
    <hyperlink ref="K200" r:id="rId159"/>
    <hyperlink ref="K201" r:id="rId160"/>
    <hyperlink ref="K202" r:id="rId161"/>
    <hyperlink ref="K203" r:id="rId162"/>
    <hyperlink ref="K204" r:id="rId163"/>
    <hyperlink ref="K205" r:id="rId164"/>
    <hyperlink ref="K206" r:id="rId165"/>
    <hyperlink ref="K207" r:id="rId166"/>
    <hyperlink ref="K208" r:id="rId167"/>
    <hyperlink ref="K209" r:id="rId168"/>
    <hyperlink ref="K210" r:id="rId169"/>
    <hyperlink ref="K211" r:id="rId170"/>
    <hyperlink ref="K212" r:id="rId171"/>
    <hyperlink ref="K136" r:id="rId172"/>
    <hyperlink ref="K139" r:id="rId173"/>
    <hyperlink ref="K115" r:id="rId174"/>
    <hyperlink ref="K116" r:id="rId175"/>
    <hyperlink ref="K117" r:id="rId176"/>
    <hyperlink ref="K118" r:id="rId177"/>
    <hyperlink ref="K119" r:id="rId178"/>
    <hyperlink ref="K120" r:id="rId179"/>
    <hyperlink ref="K122" r:id="rId180"/>
    <hyperlink ref="K121" r:id="rId181"/>
    <hyperlink ref="K159" r:id="rId182"/>
    <hyperlink ref="K160" r:id="rId183"/>
    <hyperlink ref="K161" r:id="rId184"/>
    <hyperlink ref="K162" r:id="rId185"/>
    <hyperlink ref="K163" r:id="rId186"/>
    <hyperlink ref="K164" r:id="rId187"/>
    <hyperlink ref="K165" r:id="rId188"/>
    <hyperlink ref="K166" r:id="rId189"/>
    <hyperlink ref="K167" r:id="rId190"/>
    <hyperlink ref="K168" r:id="rId191"/>
    <hyperlink ref="K169" r:id="rId192"/>
    <hyperlink ref="K170" r:id="rId193"/>
    <hyperlink ref="K171" r:id="rId194"/>
    <hyperlink ref="K172" r:id="rId195"/>
    <hyperlink ref="K173" r:id="rId196"/>
    <hyperlink ref="K174" r:id="rId197"/>
    <hyperlink ref="K175" r:id="rId198"/>
    <hyperlink ref="K176" r:id="rId199"/>
    <hyperlink ref="K177" r:id="rId200"/>
    <hyperlink ref="K178" r:id="rId201"/>
    <hyperlink ref="K180" r:id="rId202"/>
    <hyperlink ref="K179" r:id="rId203"/>
    <hyperlink ref="K181" r:id="rId204"/>
    <hyperlink ref="K182" r:id="rId205"/>
    <hyperlink ref="K183" r:id="rId206"/>
    <hyperlink ref="K184" r:id="rId207"/>
    <hyperlink ref="K185" r:id="rId208"/>
    <hyperlink ref="K187" r:id="rId209"/>
    <hyperlink ref="K186" r:id="rId210"/>
  </hyperlinks>
  <pageMargins left="0.7" right="0.7" top="0.75" bottom="0.75" header="0.3" footer="0.3"/>
  <pageSetup paperSize="0" orientation="portrait" r:id="rId2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Sheet5</vt:lpstr>
      <vt:lpstr>Resource Races</vt:lpstr>
      <vt:lpstr>All Races</vt:lpstr>
    </vt:vector>
  </TitlesOfParts>
  <Company>Massachusetts Institute of Technology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blinnc</dc:creator>
  <cp:lastModifiedBy>blinnc</cp:lastModifiedBy>
  <dcterms:created xsi:type="dcterms:W3CDTF">2011-01-06T21:39:49Z</dcterms:created>
  <dcterms:modified xsi:type="dcterms:W3CDTF">2011-03-18T03:36:43Z</dcterms:modified>
</cp:coreProperties>
</file>